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60" windowWidth="18555" windowHeight="10800" activeTab="2"/>
  </bookViews>
  <sheets>
    <sheet name="Sources" sheetId="1" r:id="rId1"/>
    <sheet name="MappedData" sheetId="2" r:id="rId2"/>
    <sheet name="Coordinates" sheetId="3" r:id="rId3"/>
  </sheets>
  <calcPr calcId="145621"/>
</workbook>
</file>

<file path=xl/calcChain.xml><?xml version="1.0" encoding="utf-8"?>
<calcChain xmlns="http://schemas.openxmlformats.org/spreadsheetml/2006/main">
  <c r="C105" i="2" l="1"/>
  <c r="C96" i="2"/>
  <c r="C80" i="2"/>
  <c r="C45" i="2"/>
  <c r="C78" i="2" l="1"/>
  <c r="B81" i="2" l="1"/>
  <c r="C14" i="2" s="1"/>
  <c r="B46" i="2" l="1"/>
  <c r="C13" i="2" s="1"/>
  <c r="B106" i="2" l="1"/>
  <c r="B97" i="2"/>
  <c r="B3" i="2" l="1"/>
  <c r="C94" i="2" s="1"/>
  <c r="B18" i="2"/>
  <c r="C11" i="2" s="1"/>
  <c r="B28" i="2"/>
  <c r="C112" i="2" l="1"/>
  <c r="C103" i="2"/>
  <c r="C27" i="2"/>
  <c r="C17" i="2" l="1"/>
  <c r="C31" i="2" s="1"/>
  <c r="B35" i="2"/>
  <c r="C25" i="2"/>
  <c r="C34" i="2" l="1"/>
  <c r="C12" i="2"/>
  <c r="C43" i="2"/>
  <c r="B5" i="3"/>
</calcChain>
</file>

<file path=xl/sharedStrings.xml><?xml version="1.0" encoding="utf-8"?>
<sst xmlns="http://schemas.openxmlformats.org/spreadsheetml/2006/main" count="275" uniqueCount="186">
  <si>
    <t>Comments if any</t>
  </si>
  <si>
    <t>ID (from Column B of mapping)</t>
  </si>
  <si>
    <t>Coordinates</t>
  </si>
  <si>
    <t>FOID (from column L)</t>
  </si>
  <si>
    <t>ENC Number (Col. J of mapping)</t>
  </si>
  <si>
    <t>Rec ID (col K of mapping)</t>
  </si>
  <si>
    <t>Publication (selections from..)</t>
  </si>
  <si>
    <t>Items to look for</t>
  </si>
  <si>
    <t>Notes</t>
  </si>
  <si>
    <t>Comments</t>
  </si>
  <si>
    <t>REGLTS</t>
  </si>
  <si>
    <t>allowed value label (optional)</t>
  </si>
  <si>
    <t>CATAUT</t>
  </si>
  <si>
    <t>ID (auto)</t>
  </si>
  <si>
    <t>associations (use = cell formula)</t>
  </si>
  <si>
    <t>Content or Value (type value)</t>
  </si>
  <si>
    <t>ENC Number - optional, (for reference)</t>
  </si>
  <si>
    <t>ENC REC ID - optional, (for reference)</t>
  </si>
  <si>
    <t>ENC FOID - optional, (for reference)</t>
  </si>
  <si>
    <t>Coordinates (would prefer separate sheet wit each value in its own cell if possible)</t>
  </si>
  <si>
    <t>Location in original, e.g., line number. For reference and review</t>
  </si>
  <si>
    <t>informationassociation</t>
  </si>
  <si>
    <t>inv_informationassociation</t>
  </si>
  <si>
    <t>MPAARE</t>
  </si>
  <si>
    <t>JRSDTN</t>
  </si>
  <si>
    <t>national</t>
  </si>
  <si>
    <t>TXTCON</t>
  </si>
  <si>
    <t>CATTXT</t>
  </si>
  <si>
    <t>LANGGE</t>
  </si>
  <si>
    <t>EN</t>
  </si>
  <si>
    <t>text</t>
  </si>
  <si>
    <t>name</t>
  </si>
  <si>
    <t>categoryOfName</t>
  </si>
  <si>
    <t>official name</t>
  </si>
  <si>
    <t xml:space="preserve">Attributes (type acronym or camelCaseName) </t>
  </si>
  <si>
    <t>sub-attributes (for complex attributes) - Type acronym or camelCaseName</t>
  </si>
  <si>
    <t>Object (type acronym or Camelcase Name if no acronym)</t>
  </si>
  <si>
    <t>AUTORI</t>
  </si>
  <si>
    <t>environmental</t>
  </si>
  <si>
    <t>CONDET</t>
  </si>
  <si>
    <t>DELPNT</t>
  </si>
  <si>
    <t xml:space="preserve">                                                                                                         </t>
  </si>
  <si>
    <t>SORIND</t>
  </si>
  <si>
    <t>HEADLN</t>
  </si>
  <si>
    <t>U.S. Information</t>
  </si>
  <si>
    <t xml:space="preserve">Stellwagen Bank National Marine Sanctuary </t>
  </si>
  <si>
    <t>15 CFR 922</t>
  </si>
  <si>
    <t>fileName</t>
  </si>
  <si>
    <t>Applied Rules and Regulations</t>
  </si>
  <si>
    <t>FILLOC</t>
  </si>
  <si>
    <t>Chapter 2</t>
  </si>
  <si>
    <t>full text</t>
  </si>
  <si>
    <t>Office of Ocean and Coastal Resource Management</t>
  </si>
  <si>
    <t>14 Union Street, Plymouth, MA 02360 ; ATTN: Manager, Stellwagen Bank National Marine Sanctuary</t>
  </si>
  <si>
    <t>NATINF</t>
  </si>
  <si>
    <t>Extract</t>
  </si>
  <si>
    <t>Definition of Traditional Fishing</t>
  </si>
  <si>
    <t>Commercial or recreational fishing methods which have been conducted in the past within the Sanctuary</t>
  </si>
  <si>
    <t xml:space="preserve">Definition of Industrial material </t>
  </si>
  <si>
    <t xml:space="preserve">Mineral means clay, stone, sand, gravel, metalliferous ore, non-metalliferous ore, or any other solid material or other matter of commercial value. </t>
  </si>
  <si>
    <t>Appendix A to Subpart N of  Part 922--Stellwagen Bank National Marine Sanctuary Boundary Coordinates</t>
  </si>
  <si>
    <t>[Appendix Based on North American Datum of 1927]</t>
  </si>
  <si>
    <t>E1</t>
  </si>
  <si>
    <t>E2</t>
  </si>
  <si>
    <t>E3</t>
  </si>
  <si>
    <t>E4</t>
  </si>
  <si>
    <t>E5</t>
  </si>
  <si>
    <t>E6</t>
  </si>
  <si>
    <t>E7</t>
  </si>
  <si>
    <t>E8</t>
  </si>
  <si>
    <t>E9</t>
  </si>
  <si>
    <t>E10</t>
  </si>
  <si>
    <t>E11</t>
  </si>
  <si>
    <t>E12</t>
  </si>
  <si>
    <t>E13</t>
  </si>
  <si>
    <t>E14</t>
  </si>
  <si>
    <t>E15</t>
  </si>
  <si>
    <t>E16</t>
  </si>
  <si>
    <t>E17</t>
  </si>
  <si>
    <t>E18</t>
  </si>
  <si>
    <t>E19</t>
  </si>
  <si>
    <t>E20</t>
  </si>
  <si>
    <t>E21</t>
  </si>
  <si>
    <t>E22</t>
  </si>
  <si>
    <t>E23</t>
  </si>
  <si>
    <t>E24</t>
  </si>
  <si>
    <t>E25</t>
  </si>
  <si>
    <t>E26</t>
  </si>
  <si>
    <t>E27</t>
  </si>
  <si>
    <t>E28</t>
  </si>
  <si>
    <t>http://ecfr.gpoaccess.gov/cgi/t/text/text-idx?c=ecfr&amp;sid=876edba64429e5edd9c33bc268c06248&amp;rgn=div8&amp;view=text&amp;node=15:3.1.2.2.11.14.17.3&amp;idno=15</t>
  </si>
  <si>
    <t>SORDAT</t>
  </si>
  <si>
    <t>Prohibited or otherwise regulated activities</t>
  </si>
  <si>
    <t>(a) Except as specified in paragraphs (b) through (f) of this section, the following activities are prohibited and thus are unlawful for any person to conduct or to cause to be conducted:</t>
  </si>
  <si>
    <t>(1)(i) Discharging or depositing, from within the boundary of the Sanctuary, any material or other matter except:</t>
  </si>
  <si>
    <t>(A) Fish, fish parts, chumming materials or bait used in or resulting from traditional fishing operations in the Sanctuary;</t>
  </si>
  <si>
    <r>
      <t xml:space="preserve">(B) Biodegradable effluent incidental to vessel use and generated by marine sanitation devices approved in accordance with section 312 of the Federal Water Pollution Control Act, as amended, (FWPCA), 33 U.S.C. 1322 </t>
    </r>
    <r>
      <rPr>
        <i/>
        <sz val="10"/>
        <rFont val="Tahoma"/>
        <family val="2"/>
      </rPr>
      <t>et seq.</t>
    </r>
    <r>
      <rPr>
        <sz val="10"/>
        <rFont val="Tahoma"/>
        <family val="2"/>
      </rPr>
      <t>;</t>
    </r>
  </si>
  <si>
    <t>(C) Water generated by routine vessel operations (e.g., cooling water, deck wash down and graywater as defined by section 312 of the FWPCA) excluding oily wastes from bilge pumping; or</t>
  </si>
  <si>
    <t>(D) Engine exhaust.</t>
  </si>
  <si>
    <t>(ii) Discharging or depositing, from beyond the boundary of the Sanctuary, any material or other matter, except those listed in paragraphs (a)(1)(i) (A) through (D) of this section, that subsequently enters the Sanctuary and injures a Sanctuary resource or quality.</t>
  </si>
  <si>
    <t>(2) Exploring for, developing or producing industrial materials within the Sanctuary.</t>
  </si>
  <si>
    <t>(3) Drilling into, dredging or otherwise altering the seabed of the Sanctuary; or constructing, placing or abandoning any structure, material or other matter on the seabed of the Sanctuary, except as an incidental result of:</t>
  </si>
  <si>
    <t>(i) Anchoring vessels;</t>
  </si>
  <si>
    <t>(ii) Traditional fishing operations; or</t>
  </si>
  <si>
    <t>(iii) Installation of navigation aids.</t>
  </si>
  <si>
    <t>(4) Moving, removing or injuring, or attempting to move, remove or injure, a Sanctuary historical resource. This prohibition does not apply to moving, removing or injury resulting incidentally from traditional fishing operations.</t>
  </si>
  <si>
    <r>
      <t xml:space="preserve">(5) Taking any marine reptile, marine mammal or seabird in or above the Sanctuary, except as permitted by the Marine Mammal Protection Act, as amended, (MMPA), 16 U.S.C. 1361 </t>
    </r>
    <r>
      <rPr>
        <i/>
        <sz val="10"/>
        <rFont val="Tahoma"/>
        <family val="2"/>
      </rPr>
      <t xml:space="preserve">et seq., </t>
    </r>
    <r>
      <rPr>
        <sz val="10"/>
        <rFont val="Tahoma"/>
        <family val="2"/>
      </rPr>
      <t xml:space="preserve">the Endangered Species Act, as amended, (ESA), 16 U.S.C. 1531 </t>
    </r>
    <r>
      <rPr>
        <i/>
        <sz val="10"/>
        <rFont val="Tahoma"/>
        <family val="2"/>
      </rPr>
      <t xml:space="preserve">et seq., </t>
    </r>
    <r>
      <rPr>
        <sz val="10"/>
        <rFont val="Tahoma"/>
        <family val="2"/>
      </rPr>
      <t xml:space="preserve">and the Migratory Bird Treaty Act, as amended, (MBTA), 16 U.S.C. 703 </t>
    </r>
    <r>
      <rPr>
        <i/>
        <sz val="10"/>
        <rFont val="Tahoma"/>
        <family val="2"/>
      </rPr>
      <t xml:space="preserve">et seq. </t>
    </r>
  </si>
  <si>
    <t>(6) Lightering in the Sanctuary.</t>
  </si>
  <si>
    <t>(7) Possessing within the Sanctuary (regardless of where taken, moved or removed from), except as necessary for valid law enforcement purposes, any historical resource, or any marine mammal, marine reptile or seabird taken in violation of the MMPA, ESA or MBTA.</t>
  </si>
  <si>
    <t>(8) Interfering with, obstructing, delaying or preventing an investigation, search, seizure or disposition of seized property in connection with enforcement of the Act or any regulation or permit issued under the Act.</t>
  </si>
  <si>
    <t>(b) The prohibitions in paragraphs (a) (1), and (3) through (8) of this section do not apply to any activity necessary to respond to an emergency threatening life, property or the environment.</t>
  </si>
  <si>
    <t>(c)(1)(i) All Department of Defense military activities shall be carried out in a manner that avoids to the maximum extent practicable any adverse impacts on Sanctuary resources and qualities.</t>
  </si>
  <si>
    <t>(ii) Department of Defense military activities may be exempted from the prohibitions in paragraphs (a) (1) and (3) through (7) of this section by the Director after consultation between the Director and the Department of Defense.</t>
  </si>
  <si>
    <t>(iii) If it is determined that an activity may be carried out, such activity shall be carried out in a manner that avoids to the maximum extent practicable any advance impact on Sanctuary resources and qualities. Civil engineering and other civil works projects conducted by the U.S. Army Corps of Engineers are excluded from the scope of this paragraph(c).</t>
  </si>
  <si>
    <t>(2) In the event of threatened or actual destruction of, loss of, or injury to a Sanctuary resource or quality resulting from an untoward incident, including but not limited to spills and groundings caused by the Department of Defense, the Department of Defense shall promptly coordinate with the Director for the purpose of taking appropriate actions to respond to and mitigate the harm and, if possible, restore or replace the Sanctuary resource or quality.</t>
  </si>
  <si>
    <t>(d) The prohibitions in paragraphs (a) (1) and (3) through (7) of this section do not apply to any activity executed in accordance with the scope, purpose, terms and conditions of a National Marine Sanctuary permit issued pursuant to §922.48 and §922.143 or a Special Use permit issued pursuant to section 310 of the Act.</t>
  </si>
  <si>
    <t>(e) The prohibitions in paragraphs (a) (1) and (3) through (7) of this section do not apply any activity authorized by any lease, permit, license, approval or other authorization issued after the effective date of Sanctuary designation (November 4, 1992) and issued by any Federal, State or local authority of competent jurisdiction, provided that the applicant complies with §922.49, the Director notifies the applicant and authorizing agency that he or she does not object to issuance of the authorization, and the applicant complies with any terms and conditions the Director deems necessary to protect Sanctuary resources and qualities. Amendments, renewals and extensions of authorizations in existence on the effective date of designation constitute authorizations issued after the effective date.</t>
  </si>
  <si>
    <t>(f) Notwithstanding paragraphs (d) and (e) of this section, in no event may the Director issue a permit under §922.48 and §922.143, or under section 310 of the act, authorizing, or otherwise approving, the exploration for, development or production of industrial materials within the Sanctuary, or the disposal of dredged materials within the Sanctuary (except by a certification, pursuant to §922.47, of valid authorizations in existence on November 4, 1992) and any leases, licenses, permits, approvals or other authorizations authorizing the exploration for, development or production of industrial materials in the Sanctuary issued by other authorities after November 4, 1992, shall be invalid.</t>
  </si>
  <si>
    <t>Permit procedures and criteria</t>
  </si>
  <si>
    <t>(a) A person may conduct an activity prohibited by §922.142(a) (1) and (3) through (7) if conducted in accordance with scope, purpose, manner, terms and conditions of a permit issued under this section and §922.48.</t>
  </si>
  <si>
    <t>(b) Applications for such permits should be addressed to the Director, Office of Ocean and Coastal Resource Management; ATTN: Manager, Stellwagen Bank National Marine Sanctuary, 14 Union Street, Plymouth, MA 02360.</t>
  </si>
  <si>
    <t>(c) The Director, at his or her discretion may issue a permit, subject to such terms and conditions as he or she deems appropriate, to conduct an activity prohibited by §922.142(a) (1) and (3) through (7), if the Director finds that the activity will have only negligible short-term adverse effects on Sanctuary resources and qualities and will: further research related to Sanctuary resources and qualities; further the educational, natural or historical resource value of the Sanctuary; further salvage or recovery operations in or near the Sanctuary in connection with a recent air or marine casualty; or assist in managing the Sanctuary. In deciding whether to issue a permit, the Director may consider such factors as: the professional qualifications and financial ability of the applicant as related to the proposed activity; the duration of the activity and the duration of its effects; the appropriateness of the methods and procedures proposed by the applicant for the conduct of the activity; the extent to which the conduct of the activity may diminish or enhance Sanctuary resources and qualities; the cumulative effects of the activity; and the end value of the activity. In addition, the Director may consider such other factors as he or she deems appropriate.</t>
  </si>
  <si>
    <t>(d) It shall be a condition of any permit issued that the permit or a copy thereof be displayed on board all vessels or aircraft used in the conduct of the activity.</t>
  </si>
  <si>
    <t>(e) The Director may, inter alia, make it a condition of any permit issued that any data or information obtained under the permit be made available to the public.</t>
  </si>
  <si>
    <t>(f) The Director may, inter alia, make it a condition of any permit issued that a NOAA official be allowed to observe any activity conducted under the permit and/or that the permit holder submit one or more reports on the status, progress or results of any activity authorized by the permit.</t>
  </si>
  <si>
    <t>http://ecfr.gpoaccess.gov/cgi/t/text/text-idx?c=ecfr;sid=81f70373adc79a17faf293c38fa50c0f;rgn=div8;view=text;node=15%3A3.1.2.2.11.14.17.4;idno=15;cc=ecfr</t>
  </si>
  <si>
    <t>CATIUC</t>
  </si>
  <si>
    <t>Category IV</t>
  </si>
  <si>
    <t>http://www.protectedplanet.net/sites/Zone_Within_Stellwagen_Bank_National_Marine_Sanctuary_National_Marine_Sanctuary</t>
  </si>
  <si>
    <t>I know that NOAA is the source but Cat IV was provided to ProtectedPlanet by the National MPA Centre</t>
  </si>
  <si>
    <t>42°45.997'</t>
  </si>
  <si>
    <t>70°13.030'</t>
  </si>
  <si>
    <t>42°05.592'</t>
  </si>
  <si>
    <t>70°02.136'</t>
  </si>
  <si>
    <t>42°06.138'</t>
  </si>
  <si>
    <t>70°03.293'</t>
  </si>
  <si>
    <t>42°06.042'</t>
  </si>
  <si>
    <t>70°04.056'</t>
  </si>
  <si>
    <t>42°07.045'</t>
  </si>
  <si>
    <t>70°05.227'</t>
  </si>
  <si>
    <t>42°07.217'</t>
  </si>
  <si>
    <t>70°06.396'</t>
  </si>
  <si>
    <t>42°07.599'</t>
  </si>
  <si>
    <t>70°07.465'</t>
  </si>
  <si>
    <t>42°07.706'</t>
  </si>
  <si>
    <t>70°08.435'</t>
  </si>
  <si>
    <t>42°07.999'</t>
  </si>
  <si>
    <t>70°09.330'</t>
  </si>
  <si>
    <t>42°08.083'</t>
  </si>
  <si>
    <t>70°10.407'</t>
  </si>
  <si>
    <t>42°07.920'</t>
  </si>
  <si>
    <t>70°11.795'</t>
  </si>
  <si>
    <t>42°07.997'</t>
  </si>
  <si>
    <t>70°13.056'</t>
  </si>
  <si>
    <t>42°07.776'</t>
  </si>
  <si>
    <t>70°14.365'</t>
  </si>
  <si>
    <t>42°07.455'</t>
  </si>
  <si>
    <t>70°15.383'</t>
  </si>
  <si>
    <t>42°06.910'</t>
  </si>
  <si>
    <t>70°16.712'</t>
  </si>
  <si>
    <t>42°07.748'</t>
  </si>
  <si>
    <t>70°28.257'</t>
  </si>
  <si>
    <t>42°32.892'</t>
  </si>
  <si>
    <t>70°35.873'</t>
  </si>
  <si>
    <t>42°33.504'</t>
  </si>
  <si>
    <t>70°35.249'</t>
  </si>
  <si>
    <t>42°33.802'</t>
  </si>
  <si>
    <t>70°35.064'</t>
  </si>
  <si>
    <t>42°34.508'</t>
  </si>
  <si>
    <t>70°34.383'</t>
  </si>
  <si>
    <t>42°34.840'</t>
  </si>
  <si>
    <t>70°33.366'</t>
  </si>
  <si>
    <t>42°35.268'</t>
  </si>
  <si>
    <t>70°32.538'</t>
  </si>
  <si>
    <t>42°35.697'</t>
  </si>
  <si>
    <t>70°31.737'</t>
  </si>
  <si>
    <t>42°36.385'</t>
  </si>
  <si>
    <t>70°30.983'</t>
  </si>
  <si>
    <t>42°37.259'</t>
  </si>
  <si>
    <t>70°30.384'</t>
  </si>
  <si>
    <t>42°37.981'</t>
  </si>
  <si>
    <t>70°30.110'</t>
  </si>
  <si>
    <t>42°38.541'</t>
  </si>
  <si>
    <t>70°30.109'</t>
  </si>
  <si>
    <t>42°39.068'</t>
  </si>
  <si>
    <t>70°30.188'</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</si>
</sst>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b/>
      <sz val="10"/>
      <name val="Arial"/>
      <family val="2"/>
    </font>
    <font>
      <sz val="10"/>
      <color indexed="10"/>
      <name val="Arial"/>
      <family val="2"/>
    </font>
    <font>
      <i/>
      <sz val="10"/>
      <name val="Arial"/>
      <family val="2"/>
    </font>
    <font>
      <sz val="10"/>
      <name val="Arial"/>
      <family val="2"/>
    </font>
    <font>
      <sz val="10"/>
      <color rgb="FFFF0000"/>
      <name val="Arial"/>
      <family val="2"/>
    </font>
    <font>
      <b/>
      <u/>
      <sz val="12"/>
      <name val="Times New Roman"/>
      <family val="1"/>
    </font>
    <font>
      <sz val="12"/>
      <name val="Times New Roman"/>
      <family val="1"/>
    </font>
    <font>
      <b/>
      <sz val="10"/>
      <color rgb="FFFF0000"/>
      <name val="Arial"/>
      <family val="2"/>
    </font>
    <font>
      <sz val="10"/>
      <color theme="1"/>
      <name val="Arial Narrow"/>
      <family val="2"/>
    </font>
    <font>
      <b/>
      <sz val="10"/>
      <name val="Tahoma"/>
      <family val="2"/>
    </font>
    <font>
      <sz val="10"/>
      <name val="Tahoma"/>
      <family val="2"/>
    </font>
    <font>
      <i/>
      <sz val="10"/>
      <name val="Tahoma"/>
      <family val="2"/>
    </font>
    <font>
      <sz val="11"/>
      <name val="Calibri"/>
      <family val="2"/>
    </font>
    <font>
      <b/>
      <sz val="11"/>
      <name val="Calibri"/>
      <family val="2"/>
    </font>
  </fonts>
  <fills count="3">
    <fill>
      <patternFill patternType="none"/>
    </fill>
    <fill>
      <patternFill patternType="gray125"/>
    </fill>
    <fill>
      <patternFill patternType="solid">
        <fgColor rgb="FFFF0000"/>
        <bgColor indexed="64"/>
      </patternFill>
    </fill>
  </fills>
  <borders count="1">
    <border>
      <left/>
      <right/>
      <top/>
      <bottom/>
      <diagonal/>
    </border>
  </borders>
  <cellStyleXfs count="1">
    <xf numFmtId="0" fontId="0" fillId="0" borderId="0"/>
  </cellStyleXfs>
  <cellXfs count="42">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3" fillId="0" borderId="0" xfId="0" applyFont="1"/>
    <xf numFmtId="0" fontId="4" fillId="0" borderId="0" xfId="0" applyFont="1" applyAlignment="1">
      <alignment wrapText="1"/>
    </xf>
    <xf numFmtId="0" fontId="2" fillId="0" borderId="0" xfId="0" applyFont="1" applyAlignment="1">
      <alignment wrapText="1"/>
    </xf>
    <xf numFmtId="0" fontId="0" fillId="0" borderId="0" xfId="0" applyAlignment="1">
      <alignment horizontal="left" wrapText="1"/>
    </xf>
    <xf numFmtId="0" fontId="4" fillId="0" borderId="0" xfId="0" applyFont="1"/>
    <xf numFmtId="0" fontId="1" fillId="0" borderId="0" xfId="0" applyFont="1" applyAlignment="1">
      <alignment horizontal="left" wrapText="1"/>
    </xf>
    <xf numFmtId="0" fontId="2" fillId="0" borderId="0" xfId="0" applyFont="1" applyAlignment="1">
      <alignment horizontal="left" wrapText="1"/>
    </xf>
    <xf numFmtId="0" fontId="1" fillId="0" borderId="0" xfId="0" applyFont="1" applyFill="1" applyAlignment="1">
      <alignment wrapText="1"/>
    </xf>
    <xf numFmtId="0" fontId="0" fillId="0" borderId="0" xfId="0" applyFill="1"/>
    <xf numFmtId="0" fontId="2" fillId="0" borderId="0" xfId="0" applyFont="1" applyFill="1"/>
    <xf numFmtId="0" fontId="4" fillId="0" borderId="0" xfId="0" applyFont="1" applyFill="1"/>
    <xf numFmtId="0" fontId="3" fillId="0" borderId="0" xfId="0" applyFont="1" applyFill="1"/>
    <xf numFmtId="0" fontId="0" fillId="0" borderId="0" xfId="0" applyFill="1" applyAlignment="1">
      <alignment wrapText="1"/>
    </xf>
    <xf numFmtId="0" fontId="0" fillId="0" borderId="0" xfId="0" applyFill="1" applyAlignment="1">
      <alignment horizontal="left"/>
    </xf>
    <xf numFmtId="0" fontId="4" fillId="0" borderId="0" xfId="0" applyFont="1" applyFill="1" applyAlignment="1">
      <alignment wrapText="1"/>
    </xf>
    <xf numFmtId="0" fontId="5" fillId="0" borderId="0" xfId="0" applyFont="1" applyAlignment="1">
      <alignment horizontal="left" wrapText="1"/>
    </xf>
    <xf numFmtId="0" fontId="7" fillId="0" borderId="0" xfId="0" applyFont="1" applyAlignment="1">
      <alignment vertical="center"/>
    </xf>
    <xf numFmtId="0" fontId="7" fillId="0" borderId="0" xfId="0" applyFont="1" applyAlignment="1">
      <alignment horizontal="justify" vertical="center"/>
    </xf>
    <xf numFmtId="0" fontId="6" fillId="0" borderId="0" xfId="0" applyFont="1" applyAlignment="1">
      <alignment horizontal="justify" vertical="center"/>
    </xf>
    <xf numFmtId="0" fontId="8" fillId="0" borderId="0" xfId="0" applyFont="1" applyAlignment="1">
      <alignment horizontal="left" wrapText="1"/>
    </xf>
    <xf numFmtId="0" fontId="8" fillId="0" borderId="0" xfId="0" applyFont="1" applyFill="1" applyAlignment="1">
      <alignment wrapText="1"/>
    </xf>
    <xf numFmtId="0" fontId="1" fillId="2" borderId="0" xfId="0" applyFont="1" applyFill="1" applyAlignment="1">
      <alignment wrapText="1"/>
    </xf>
    <xf numFmtId="0" fontId="4" fillId="0" borderId="0" xfId="0" applyFont="1" applyFill="1" applyAlignment="1">
      <alignment vertical="center" wrapText="1"/>
    </xf>
    <xf numFmtId="0" fontId="7" fillId="0" borderId="0" xfId="0" applyFont="1" applyFill="1" applyAlignment="1">
      <alignment vertical="center"/>
    </xf>
    <xf numFmtId="0" fontId="1" fillId="0" borderId="0" xfId="0" applyFont="1" applyFill="1" applyAlignment="1">
      <alignment horizontal="left" wrapText="1"/>
    </xf>
    <xf numFmtId="0" fontId="9" fillId="0" borderId="0" xfId="0" applyFont="1" applyBorder="1" applyAlignment="1">
      <alignment vertical="top" wrapText="1"/>
    </xf>
    <xf numFmtId="0" fontId="1" fillId="0" borderId="0" xfId="0" applyFont="1" applyFill="1" applyAlignment="1">
      <alignment vertical="center" wrapText="1"/>
    </xf>
    <xf numFmtId="14" fontId="1" fillId="0" borderId="0" xfId="0" applyNumberFormat="1" applyFont="1" applyFill="1" applyAlignment="1">
      <alignment horizontal="left" wrapText="1"/>
    </xf>
    <xf numFmtId="0" fontId="4" fillId="0" borderId="0" xfId="0" applyFont="1" applyAlignment="1">
      <alignment horizontal="justify" vertical="center"/>
    </xf>
    <xf numFmtId="0" fontId="1" fillId="0" borderId="0" xfId="0" applyFont="1" applyAlignment="1">
      <alignment horizontal="justify" vertical="center"/>
    </xf>
    <xf numFmtId="0" fontId="0" fillId="0" borderId="0" xfId="0" applyFill="1" applyBorder="1"/>
    <xf numFmtId="0" fontId="9" fillId="0" borderId="0" xfId="0" applyFont="1" applyBorder="1" applyAlignment="1">
      <alignment horizontal="left" vertical="center"/>
    </xf>
    <xf numFmtId="0" fontId="6" fillId="0" borderId="0" xfId="0" applyFont="1" applyFill="1" applyAlignment="1">
      <alignment horizontal="justify" vertical="center"/>
    </xf>
    <xf numFmtId="0" fontId="10" fillId="0" borderId="0" xfId="0" applyFont="1"/>
    <xf numFmtId="49" fontId="1" fillId="0" borderId="0" xfId="0" applyNumberFormat="1" applyFont="1" applyFill="1" applyAlignment="1">
      <alignment horizontal="left" wrapText="1"/>
    </xf>
    <xf numFmtId="0" fontId="11" fillId="0" borderId="0" xfId="0" applyFont="1" applyAlignment="1">
      <alignment vertical="center"/>
    </xf>
    <xf numFmtId="0" fontId="14" fillId="0" borderId="0" xfId="0" applyFont="1" applyAlignment="1">
      <alignment horizontal="left"/>
    </xf>
    <xf numFmtId="0" fontId="13" fillId="0" borderId="0" xfId="0" applyFont="1" applyAlignment="1">
      <alignment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A2" sqref="A2:C5"/>
    </sheetView>
  </sheetViews>
  <sheetFormatPr baseColWidth="10" defaultColWidth="9.140625" defaultRowHeight="12.75" x14ac:dyDescent="0.2"/>
  <cols>
    <col min="1" max="1" width="33" customWidth="1"/>
    <col min="2" max="3" width="36.7109375" style="1" customWidth="1"/>
  </cols>
  <sheetData>
    <row r="1" spans="1:3" s="2" customFormat="1" x14ac:dyDescent="0.2">
      <c r="A1" s="2" t="s">
        <v>6</v>
      </c>
      <c r="B1" s="3" t="s">
        <v>7</v>
      </c>
      <c r="C1" s="3" t="s">
        <v>8</v>
      </c>
    </row>
    <row r="2" spans="1:3" x14ac:dyDescent="0.2">
      <c r="A2" s="8"/>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9"/>
  <sheetViews>
    <sheetView workbookViewId="0">
      <pane ySplit="1" topLeftCell="A2" activePane="bottomLeft" state="frozen"/>
      <selection pane="bottomLeft" activeCell="C106" sqref="C106"/>
    </sheetView>
  </sheetViews>
  <sheetFormatPr baseColWidth="10" defaultColWidth="9.140625" defaultRowHeight="12.75" x14ac:dyDescent="0.2"/>
  <cols>
    <col min="1" max="1" width="35.5703125" style="1" bestFit="1" customWidth="1"/>
    <col min="2" max="2" width="14.7109375" customWidth="1"/>
    <col min="3" max="3" width="18.140625" customWidth="1"/>
    <col min="4" max="4" width="15.5703125" customWidth="1"/>
    <col min="5" max="5" width="22.85546875" bestFit="1" customWidth="1"/>
    <col min="6" max="6" width="17.7109375" style="12" customWidth="1"/>
    <col min="7" max="7" width="45.5703125" style="7" customWidth="1"/>
    <col min="8" max="8" width="33" style="1" customWidth="1"/>
    <col min="9" max="9" width="27.42578125" customWidth="1"/>
    <col min="10" max="10" width="14.5703125" customWidth="1"/>
    <col min="11" max="11" width="14.28515625" customWidth="1"/>
    <col min="12" max="12" width="13.42578125" customWidth="1"/>
    <col min="13" max="13" width="30.42578125" style="1" customWidth="1"/>
    <col min="14" max="14" width="23.42578125" customWidth="1"/>
  </cols>
  <sheetData>
    <row r="1" spans="1:13" s="3" customFormat="1" ht="63.75" x14ac:dyDescent="0.2">
      <c r="A1" s="3" t="s">
        <v>20</v>
      </c>
      <c r="B1" s="3" t="s">
        <v>13</v>
      </c>
      <c r="C1" s="11" t="s">
        <v>14</v>
      </c>
      <c r="D1" s="3" t="s">
        <v>36</v>
      </c>
      <c r="E1" s="3" t="s">
        <v>34</v>
      </c>
      <c r="F1" s="11" t="s">
        <v>35</v>
      </c>
      <c r="G1" s="9" t="s">
        <v>15</v>
      </c>
      <c r="H1" s="3" t="s">
        <v>11</v>
      </c>
      <c r="I1" s="3" t="s">
        <v>9</v>
      </c>
      <c r="J1" s="3" t="s">
        <v>16</v>
      </c>
      <c r="K1" s="3" t="s">
        <v>17</v>
      </c>
      <c r="L1" s="3" t="s">
        <v>18</v>
      </c>
      <c r="M1" s="3" t="s">
        <v>19</v>
      </c>
    </row>
    <row r="2" spans="1:13" s="3" customFormat="1" x14ac:dyDescent="0.2">
      <c r="A2" s="25" t="s">
        <v>44</v>
      </c>
      <c r="C2" s="11"/>
      <c r="F2" s="11"/>
      <c r="G2" s="9"/>
    </row>
    <row r="3" spans="1:13" s="3" customFormat="1" ht="25.5" x14ac:dyDescent="0.2">
      <c r="A3" s="26" t="s">
        <v>45</v>
      </c>
      <c r="B3" t="str">
        <f>CONCATENATE(D3,ROUND(COUNTIF($D$1:D3,D3),2))</f>
        <v>MPAARE1</v>
      </c>
      <c r="C3" s="11"/>
      <c r="D3" s="3" t="s">
        <v>23</v>
      </c>
      <c r="F3" s="11"/>
      <c r="G3" s="9"/>
    </row>
    <row r="4" spans="1:13" s="11" customFormat="1" ht="15.75" x14ac:dyDescent="0.2">
      <c r="A4" s="27"/>
      <c r="E4" s="11" t="s">
        <v>31</v>
      </c>
      <c r="I4" s="28"/>
    </row>
    <row r="5" spans="1:13" s="11" customFormat="1" ht="15.75" x14ac:dyDescent="0.2">
      <c r="A5" s="27"/>
      <c r="F5" s="11" t="s">
        <v>30</v>
      </c>
      <c r="G5" s="30" t="s">
        <v>45</v>
      </c>
    </row>
    <row r="6" spans="1:13" s="11" customFormat="1" ht="15.75" x14ac:dyDescent="0.2">
      <c r="A6" s="27"/>
      <c r="F6" s="11" t="s">
        <v>28</v>
      </c>
      <c r="G6" s="28" t="s">
        <v>29</v>
      </c>
    </row>
    <row r="7" spans="1:13" s="11" customFormat="1" ht="15.75" x14ac:dyDescent="0.2">
      <c r="A7" s="27"/>
      <c r="F7" s="11" t="s">
        <v>32</v>
      </c>
      <c r="G7" s="28">
        <v>1</v>
      </c>
      <c r="H7" s="11" t="s">
        <v>33</v>
      </c>
    </row>
    <row r="8" spans="1:13" s="3" customFormat="1" ht="15.75" x14ac:dyDescent="0.2">
      <c r="A8" s="20"/>
      <c r="C8" s="11"/>
      <c r="E8" s="3" t="s">
        <v>24</v>
      </c>
      <c r="F8" s="11"/>
      <c r="G8" s="9">
        <v>2</v>
      </c>
      <c r="H8" s="3" t="s">
        <v>25</v>
      </c>
    </row>
    <row r="9" spans="1:13" s="3" customFormat="1" ht="51.75" x14ac:dyDescent="0.25">
      <c r="A9" s="20"/>
      <c r="C9" s="11"/>
      <c r="E9" s="3" t="s">
        <v>42</v>
      </c>
      <c r="F9" s="11"/>
      <c r="G9" s="41" t="s">
        <v>128</v>
      </c>
      <c r="I9" s="3" t="s">
        <v>129</v>
      </c>
    </row>
    <row r="10" spans="1:13" s="3" customFormat="1" ht="15.75" x14ac:dyDescent="0.25">
      <c r="A10" s="20"/>
      <c r="C10" s="11"/>
      <c r="E10" s="3" t="s">
        <v>126</v>
      </c>
      <c r="F10" s="11"/>
      <c r="G10" s="40">
        <v>5</v>
      </c>
      <c r="H10" s="3" t="s">
        <v>127</v>
      </c>
    </row>
    <row r="11" spans="1:13" s="3" customFormat="1" ht="15.75" x14ac:dyDescent="0.2">
      <c r="A11" s="20"/>
      <c r="C11" s="11" t="str">
        <f>B18</f>
        <v>AUTORI1</v>
      </c>
      <c r="E11" s="8" t="s">
        <v>21</v>
      </c>
      <c r="F11" s="11"/>
      <c r="G11" s="9"/>
    </row>
    <row r="12" spans="1:13" s="3" customFormat="1" ht="15.75" x14ac:dyDescent="0.2">
      <c r="A12" s="20"/>
      <c r="C12" s="11" t="str">
        <f>B35</f>
        <v>REGLTS1</v>
      </c>
      <c r="E12" s="8" t="s">
        <v>21</v>
      </c>
      <c r="F12" s="11"/>
      <c r="G12" s="9"/>
    </row>
    <row r="13" spans="1:13" s="3" customFormat="1" ht="15.75" x14ac:dyDescent="0.2">
      <c r="A13" s="20"/>
      <c r="C13" s="11" t="str">
        <f>B46</f>
        <v>REGLTS2</v>
      </c>
      <c r="E13" s="8" t="s">
        <v>21</v>
      </c>
      <c r="F13" s="11"/>
      <c r="G13" s="9"/>
    </row>
    <row r="14" spans="1:13" s="3" customFormat="1" ht="15.75" x14ac:dyDescent="0.2">
      <c r="A14" s="20"/>
      <c r="C14" s="11" t="str">
        <f>B81</f>
        <v>REGLTS3</v>
      </c>
      <c r="E14" s="8" t="s">
        <v>21</v>
      </c>
      <c r="F14" s="11"/>
      <c r="G14" s="9"/>
    </row>
    <row r="15" spans="1:13" s="3" customFormat="1" ht="15.75" x14ac:dyDescent="0.2">
      <c r="A15" s="20"/>
      <c r="C15" s="11"/>
      <c r="E15" s="8"/>
      <c r="F15" s="11"/>
      <c r="G15" s="9"/>
    </row>
    <row r="16" spans="1:13" s="3" customFormat="1" ht="15.75" x14ac:dyDescent="0.2">
      <c r="A16" s="20"/>
      <c r="C16" s="11"/>
      <c r="F16" s="11"/>
      <c r="G16" s="9"/>
    </row>
    <row r="17" spans="1:8" s="3" customFormat="1" ht="15.75" x14ac:dyDescent="0.2">
      <c r="A17" s="20"/>
      <c r="C17" s="11" t="str">
        <f>B18</f>
        <v>AUTORI1</v>
      </c>
      <c r="E17" s="8" t="s">
        <v>21</v>
      </c>
      <c r="F17" s="11"/>
      <c r="G17" s="9"/>
    </row>
    <row r="18" spans="1:8" s="3" customFormat="1" ht="15.75" x14ac:dyDescent="0.2">
      <c r="A18" s="20"/>
      <c r="B18" t="str">
        <f>CONCATENATE(D18,ROUND(COUNTIF($D$1:D18,D18),2))</f>
        <v>AUTORI1</v>
      </c>
      <c r="C18" s="11"/>
      <c r="D18" s="3" t="s">
        <v>37</v>
      </c>
      <c r="F18" s="11"/>
      <c r="G18" s="23"/>
    </row>
    <row r="19" spans="1:8" s="3" customFormat="1" ht="15.75" x14ac:dyDescent="0.2">
      <c r="A19" s="20"/>
      <c r="B19"/>
      <c r="C19" s="11"/>
      <c r="E19" s="3" t="s">
        <v>31</v>
      </c>
    </row>
    <row r="20" spans="1:8" s="3" customFormat="1" ht="15.75" x14ac:dyDescent="0.2">
      <c r="A20" s="20"/>
      <c r="B20"/>
      <c r="C20" s="11"/>
      <c r="F20" s="11" t="s">
        <v>32</v>
      </c>
      <c r="G20" s="28">
        <v>1</v>
      </c>
      <c r="H20" s="11" t="s">
        <v>33</v>
      </c>
    </row>
    <row r="21" spans="1:8" s="3" customFormat="1" ht="25.5" x14ac:dyDescent="0.2">
      <c r="A21" s="20"/>
      <c r="B21"/>
      <c r="C21" s="11"/>
      <c r="F21" s="11" t="s">
        <v>30</v>
      </c>
      <c r="G21" s="9" t="s">
        <v>52</v>
      </c>
    </row>
    <row r="22" spans="1:8" s="3" customFormat="1" ht="15.75" x14ac:dyDescent="0.2">
      <c r="A22" s="20"/>
      <c r="B22"/>
      <c r="C22" s="11"/>
      <c r="F22" s="11" t="s">
        <v>28</v>
      </c>
      <c r="G22" s="28" t="s">
        <v>29</v>
      </c>
    </row>
    <row r="23" spans="1:8" s="3" customFormat="1" ht="15.75" x14ac:dyDescent="0.2">
      <c r="A23" s="20"/>
      <c r="B23"/>
      <c r="C23" s="11"/>
      <c r="F23" s="11"/>
      <c r="G23" s="23"/>
    </row>
    <row r="24" spans="1:8" s="3" customFormat="1" ht="15.75" x14ac:dyDescent="0.2">
      <c r="A24" s="20"/>
      <c r="B24"/>
      <c r="C24" s="11"/>
      <c r="E24" s="3" t="s">
        <v>12</v>
      </c>
      <c r="G24" s="28">
        <v>12</v>
      </c>
      <c r="H24" s="3" t="s">
        <v>38</v>
      </c>
    </row>
    <row r="25" spans="1:8" s="3" customFormat="1" ht="15.75" x14ac:dyDescent="0.2">
      <c r="A25" s="20"/>
      <c r="B25"/>
      <c r="C25" s="11" t="str">
        <f>B3</f>
        <v>MPAARE1</v>
      </c>
      <c r="E25" s="12" t="s">
        <v>22</v>
      </c>
      <c r="G25" s="11"/>
    </row>
    <row r="26" spans="1:8" s="3" customFormat="1" ht="15.75" x14ac:dyDescent="0.2">
      <c r="A26" s="20"/>
      <c r="B26"/>
      <c r="C26" s="11"/>
      <c r="G26" s="11"/>
    </row>
    <row r="27" spans="1:8" s="3" customFormat="1" ht="15.75" x14ac:dyDescent="0.2">
      <c r="A27" s="20"/>
      <c r="B27"/>
      <c r="C27" s="11" t="str">
        <f>B28</f>
        <v>CONDET1</v>
      </c>
      <c r="E27" s="8" t="s">
        <v>21</v>
      </c>
      <c r="G27" s="11"/>
    </row>
    <row r="28" spans="1:8" s="3" customFormat="1" ht="15.75" x14ac:dyDescent="0.2">
      <c r="A28" s="20"/>
      <c r="B28" t="str">
        <f>CONCATENATE(D28,ROUND(COUNTIF($D$1:D28,D28),2))</f>
        <v>CONDET1</v>
      </c>
      <c r="C28" s="11"/>
      <c r="D28" s="3" t="s">
        <v>39</v>
      </c>
      <c r="G28" s="11"/>
    </row>
    <row r="29" spans="1:8" s="3" customFormat="1" ht="38.25" x14ac:dyDescent="0.2">
      <c r="A29" s="20"/>
      <c r="B29"/>
      <c r="C29" s="11"/>
      <c r="E29" s="3" t="s">
        <v>40</v>
      </c>
      <c r="G29" s="11" t="s">
        <v>53</v>
      </c>
    </row>
    <row r="30" spans="1:8" s="3" customFormat="1" ht="15.75" x14ac:dyDescent="0.2">
      <c r="A30" s="20"/>
      <c r="B30"/>
      <c r="C30" s="11"/>
      <c r="E30" s="29" t="s">
        <v>41</v>
      </c>
      <c r="G30" s="11"/>
    </row>
    <row r="31" spans="1:8" s="3" customFormat="1" ht="15.75" x14ac:dyDescent="0.2">
      <c r="A31" s="21"/>
      <c r="C31" s="11" t="str">
        <f>C17</f>
        <v>AUTORI1</v>
      </c>
      <c r="E31" s="12" t="s">
        <v>22</v>
      </c>
      <c r="F31" s="11"/>
      <c r="G31" s="9"/>
    </row>
    <row r="32" spans="1:8" s="3" customFormat="1" ht="15.75" x14ac:dyDescent="0.2">
      <c r="A32" s="21"/>
      <c r="C32" s="11"/>
      <c r="E32" s="12"/>
      <c r="F32" s="11"/>
      <c r="G32" s="9"/>
    </row>
    <row r="33" spans="1:8" s="3" customFormat="1" ht="15.75" x14ac:dyDescent="0.2">
      <c r="A33" s="20"/>
      <c r="C33" s="11"/>
      <c r="F33" s="11"/>
      <c r="G33" s="23"/>
    </row>
    <row r="34" spans="1:8" s="3" customFormat="1" ht="15.75" x14ac:dyDescent="0.2">
      <c r="A34" s="20"/>
      <c r="C34" s="11" t="str">
        <f>B35</f>
        <v>REGLTS1</v>
      </c>
      <c r="E34" s="8" t="s">
        <v>21</v>
      </c>
      <c r="F34" s="11"/>
      <c r="G34" s="23"/>
    </row>
    <row r="35" spans="1:8" s="3" customFormat="1" ht="15.75" x14ac:dyDescent="0.2">
      <c r="A35" s="20"/>
      <c r="B35" t="str">
        <f>CONCATENATE(D35,ROUND(COUNTIF($D$1:D35,D35),2))</f>
        <v>REGLTS1</v>
      </c>
      <c r="C35" s="11"/>
      <c r="D35" s="3" t="s">
        <v>10</v>
      </c>
      <c r="F35" s="11"/>
      <c r="G35" s="23"/>
    </row>
    <row r="36" spans="1:8" s="11" customFormat="1" x14ac:dyDescent="0.2">
      <c r="A36" s="26"/>
      <c r="B36" s="12"/>
      <c r="F36" s="24"/>
      <c r="G36" s="31"/>
    </row>
    <row r="37" spans="1:8" s="11" customFormat="1" x14ac:dyDescent="0.2">
      <c r="A37" s="26"/>
      <c r="B37" s="12"/>
      <c r="E37" s="11" t="s">
        <v>42</v>
      </c>
      <c r="F37" s="24"/>
      <c r="G37" s="31" t="s">
        <v>46</v>
      </c>
    </row>
    <row r="38" spans="1:8" s="3" customFormat="1" ht="15.75" x14ac:dyDescent="0.2">
      <c r="A38" s="20"/>
      <c r="B38"/>
      <c r="C38" s="11"/>
      <c r="E38" s="3" t="s">
        <v>26</v>
      </c>
      <c r="F38" s="11" t="s">
        <v>27</v>
      </c>
      <c r="G38" s="9">
        <v>3</v>
      </c>
      <c r="H38" s="3" t="s">
        <v>51</v>
      </c>
    </row>
    <row r="39" spans="1:8" s="3" customFormat="1" x14ac:dyDescent="0.2">
      <c r="C39" s="11"/>
      <c r="F39" s="3" t="s">
        <v>28</v>
      </c>
      <c r="G39" s="9" t="s">
        <v>29</v>
      </c>
    </row>
    <row r="40" spans="1:8" s="3" customFormat="1" x14ac:dyDescent="0.2">
      <c r="C40" s="11"/>
      <c r="F40" s="3" t="s">
        <v>43</v>
      </c>
      <c r="G40" s="9" t="s">
        <v>48</v>
      </c>
    </row>
    <row r="41" spans="1:8" s="11" customFormat="1" x14ac:dyDescent="0.2">
      <c r="A41" s="26"/>
      <c r="F41" s="11" t="s">
        <v>47</v>
      </c>
      <c r="G41" s="28" t="s">
        <v>46</v>
      </c>
    </row>
    <row r="42" spans="1:8" s="11" customFormat="1" x14ac:dyDescent="0.2">
      <c r="A42" s="26"/>
      <c r="F42" s="11" t="s">
        <v>49</v>
      </c>
      <c r="G42" s="28" t="s">
        <v>50</v>
      </c>
    </row>
    <row r="43" spans="1:8" s="3" customFormat="1" ht="15.75" x14ac:dyDescent="0.2">
      <c r="A43" s="21"/>
      <c r="C43" s="11" t="str">
        <f>B3</f>
        <v>MPAARE1</v>
      </c>
      <c r="E43" s="12" t="s">
        <v>22</v>
      </c>
      <c r="F43" s="11"/>
      <c r="G43" s="9"/>
    </row>
    <row r="44" spans="1:8" s="3" customFormat="1" ht="15.75" x14ac:dyDescent="0.2">
      <c r="A44" s="21"/>
      <c r="C44" s="11"/>
      <c r="E44" s="12"/>
      <c r="F44" s="11"/>
      <c r="G44" s="9"/>
    </row>
    <row r="45" spans="1:8" s="3" customFormat="1" ht="15.75" x14ac:dyDescent="0.2">
      <c r="A45" s="21"/>
      <c r="C45" s="11" t="str">
        <f>B46</f>
        <v>REGLTS2</v>
      </c>
      <c r="E45" s="8" t="s">
        <v>21</v>
      </c>
      <c r="F45" s="11"/>
      <c r="G45" s="9"/>
    </row>
    <row r="46" spans="1:8" s="3" customFormat="1" ht="15.75" x14ac:dyDescent="0.2">
      <c r="A46" s="20"/>
      <c r="B46" t="str">
        <f>CONCATENATE(D46,ROUND(COUNTIF($D$1:D46,D46),2))</f>
        <v>REGLTS2</v>
      </c>
      <c r="C46" s="11"/>
      <c r="D46" s="3" t="s">
        <v>10</v>
      </c>
      <c r="F46" s="11"/>
      <c r="G46" s="23"/>
    </row>
    <row r="47" spans="1:8" s="11" customFormat="1" x14ac:dyDescent="0.2">
      <c r="A47" s="26"/>
      <c r="B47" s="12"/>
      <c r="F47" s="24"/>
      <c r="G47" s="31"/>
    </row>
    <row r="48" spans="1:8" s="11" customFormat="1" ht="51" x14ac:dyDescent="0.2">
      <c r="A48" s="26"/>
      <c r="B48" s="12"/>
      <c r="E48" s="11" t="s">
        <v>42</v>
      </c>
      <c r="F48" s="24"/>
      <c r="G48" s="31" t="s">
        <v>90</v>
      </c>
    </row>
    <row r="49" spans="1:8" s="11" customFormat="1" x14ac:dyDescent="0.2">
      <c r="A49" s="26"/>
      <c r="B49" s="12"/>
      <c r="E49" s="11" t="s">
        <v>91</v>
      </c>
      <c r="F49" s="24"/>
      <c r="G49" s="38">
        <v>20120822</v>
      </c>
    </row>
    <row r="50" spans="1:8" s="3" customFormat="1" ht="15.75" x14ac:dyDescent="0.2">
      <c r="A50" s="20"/>
      <c r="B50"/>
      <c r="C50" s="11"/>
      <c r="E50" s="3" t="s">
        <v>26</v>
      </c>
      <c r="F50" s="11" t="s">
        <v>27</v>
      </c>
      <c r="G50" s="9">
        <v>3</v>
      </c>
      <c r="H50" s="3" t="s">
        <v>51</v>
      </c>
    </row>
    <row r="51" spans="1:8" s="3" customFormat="1" x14ac:dyDescent="0.2">
      <c r="C51" s="11"/>
      <c r="F51" s="3" t="s">
        <v>28</v>
      </c>
      <c r="G51" s="9" t="s">
        <v>29</v>
      </c>
    </row>
    <row r="52" spans="1:8" s="3" customFormat="1" x14ac:dyDescent="0.2">
      <c r="C52" s="11"/>
      <c r="F52" s="3" t="s">
        <v>43</v>
      </c>
      <c r="G52" s="9" t="s">
        <v>92</v>
      </c>
    </row>
    <row r="53" spans="1:8" s="11" customFormat="1" x14ac:dyDescent="0.2">
      <c r="A53" s="26"/>
      <c r="F53" s="11" t="s">
        <v>30</v>
      </c>
      <c r="G53" s="39" t="s">
        <v>93</v>
      </c>
    </row>
    <row r="54" spans="1:8" s="11" customFormat="1" x14ac:dyDescent="0.2">
      <c r="A54" s="26"/>
      <c r="G54" s="39" t="s">
        <v>94</v>
      </c>
    </row>
    <row r="55" spans="1:8" s="11" customFormat="1" x14ac:dyDescent="0.2">
      <c r="A55" s="26"/>
      <c r="G55" s="39" t="s">
        <v>95</v>
      </c>
    </row>
    <row r="56" spans="1:8" s="11" customFormat="1" x14ac:dyDescent="0.2">
      <c r="A56" s="26"/>
      <c r="G56" s="39" t="s">
        <v>96</v>
      </c>
    </row>
    <row r="57" spans="1:8" s="11" customFormat="1" x14ac:dyDescent="0.2">
      <c r="A57" s="26"/>
      <c r="G57" s="39" t="s">
        <v>97</v>
      </c>
    </row>
    <row r="58" spans="1:8" s="11" customFormat="1" x14ac:dyDescent="0.2">
      <c r="A58" s="26"/>
      <c r="G58" s="39" t="s">
        <v>98</v>
      </c>
    </row>
    <row r="59" spans="1:8" s="11" customFormat="1" x14ac:dyDescent="0.2">
      <c r="A59" s="26"/>
      <c r="G59" s="39" t="s">
        <v>99</v>
      </c>
    </row>
    <row r="60" spans="1:8" s="11" customFormat="1" x14ac:dyDescent="0.2">
      <c r="A60" s="26"/>
      <c r="G60" s="39" t="s">
        <v>100</v>
      </c>
    </row>
    <row r="61" spans="1:8" s="11" customFormat="1" x14ac:dyDescent="0.2">
      <c r="A61" s="26"/>
      <c r="G61" s="39" t="s">
        <v>101</v>
      </c>
    </row>
    <row r="62" spans="1:8" s="11" customFormat="1" x14ac:dyDescent="0.2">
      <c r="A62" s="26"/>
      <c r="G62" s="39" t="s">
        <v>102</v>
      </c>
    </row>
    <row r="63" spans="1:8" s="11" customFormat="1" x14ac:dyDescent="0.2">
      <c r="A63" s="26"/>
      <c r="G63" s="39" t="s">
        <v>103</v>
      </c>
    </row>
    <row r="64" spans="1:8" s="11" customFormat="1" x14ac:dyDescent="0.2">
      <c r="A64" s="26"/>
      <c r="G64" s="39" t="s">
        <v>104</v>
      </c>
    </row>
    <row r="65" spans="1:7" s="11" customFormat="1" x14ac:dyDescent="0.2">
      <c r="A65" s="26"/>
      <c r="G65" s="39" t="s">
        <v>105</v>
      </c>
    </row>
    <row r="66" spans="1:7" s="11" customFormat="1" x14ac:dyDescent="0.2">
      <c r="A66" s="26"/>
      <c r="G66" s="39" t="s">
        <v>106</v>
      </c>
    </row>
    <row r="67" spans="1:7" s="11" customFormat="1" x14ac:dyDescent="0.2">
      <c r="A67" s="26"/>
      <c r="G67" s="39" t="s">
        <v>107</v>
      </c>
    </row>
    <row r="68" spans="1:7" s="11" customFormat="1" x14ac:dyDescent="0.2">
      <c r="A68" s="26"/>
      <c r="G68" s="39" t="s">
        <v>108</v>
      </c>
    </row>
    <row r="69" spans="1:7" s="11" customFormat="1" x14ac:dyDescent="0.2">
      <c r="A69" s="26"/>
      <c r="G69" s="39" t="s">
        <v>109</v>
      </c>
    </row>
    <row r="70" spans="1:7" s="11" customFormat="1" x14ac:dyDescent="0.2">
      <c r="A70" s="26"/>
      <c r="G70" s="39" t="s">
        <v>110</v>
      </c>
    </row>
    <row r="71" spans="1:7" s="11" customFormat="1" x14ac:dyDescent="0.2">
      <c r="A71" s="26"/>
      <c r="G71" s="39" t="s">
        <v>111</v>
      </c>
    </row>
    <row r="72" spans="1:7" s="11" customFormat="1" x14ac:dyDescent="0.2">
      <c r="A72" s="26"/>
      <c r="G72" s="39" t="s">
        <v>112</v>
      </c>
    </row>
    <row r="73" spans="1:7" s="11" customFormat="1" x14ac:dyDescent="0.2">
      <c r="A73" s="26"/>
      <c r="G73" s="39" t="s">
        <v>113</v>
      </c>
    </row>
    <row r="74" spans="1:7" s="11" customFormat="1" x14ac:dyDescent="0.2">
      <c r="A74" s="26"/>
      <c r="G74" s="39" t="s">
        <v>114</v>
      </c>
    </row>
    <row r="75" spans="1:7" s="11" customFormat="1" x14ac:dyDescent="0.2">
      <c r="A75" s="26"/>
      <c r="G75" s="39" t="s">
        <v>115</v>
      </c>
    </row>
    <row r="76" spans="1:7" s="11" customFormat="1" x14ac:dyDescent="0.2">
      <c r="A76" s="26"/>
      <c r="G76" s="39" t="s">
        <v>116</v>
      </c>
    </row>
    <row r="77" spans="1:7" s="3" customFormat="1" ht="15.75" x14ac:dyDescent="0.2">
      <c r="A77" s="21"/>
      <c r="F77" s="11"/>
      <c r="G77" s="39" t="s">
        <v>117</v>
      </c>
    </row>
    <row r="78" spans="1:7" s="3" customFormat="1" ht="15.75" x14ac:dyDescent="0.2">
      <c r="A78" s="21"/>
      <c r="C78" s="11" t="str">
        <f>B3</f>
        <v>MPAARE1</v>
      </c>
      <c r="E78" s="12" t="s">
        <v>22</v>
      </c>
      <c r="F78" s="11"/>
      <c r="G78" s="39"/>
    </row>
    <row r="79" spans="1:7" s="3" customFormat="1" ht="15.75" x14ac:dyDescent="0.2">
      <c r="A79" s="21"/>
      <c r="F79" s="11"/>
      <c r="G79" s="39"/>
    </row>
    <row r="80" spans="1:7" s="3" customFormat="1" ht="15.75" x14ac:dyDescent="0.2">
      <c r="A80" s="21"/>
      <c r="C80" s="3" t="str">
        <f>B81</f>
        <v>REGLTS3</v>
      </c>
      <c r="E80" s="8" t="s">
        <v>21</v>
      </c>
      <c r="F80" s="11"/>
      <c r="G80" s="39"/>
    </row>
    <row r="81" spans="1:8" s="3" customFormat="1" ht="15.75" x14ac:dyDescent="0.2">
      <c r="A81" s="20"/>
      <c r="B81" t="str">
        <f>CONCATENATE(D81,ROUND(COUNTIF($D$1:D81,D81),2))</f>
        <v>REGLTS3</v>
      </c>
      <c r="C81" s="11"/>
      <c r="D81" s="3" t="s">
        <v>10</v>
      </c>
      <c r="F81" s="11"/>
      <c r="G81" s="23"/>
    </row>
    <row r="82" spans="1:8" s="11" customFormat="1" x14ac:dyDescent="0.2">
      <c r="A82" s="26"/>
      <c r="B82" s="12"/>
      <c r="F82" s="24"/>
      <c r="G82" s="31"/>
    </row>
    <row r="83" spans="1:8" s="11" customFormat="1" ht="51" x14ac:dyDescent="0.2">
      <c r="A83" s="26"/>
      <c r="B83" s="12"/>
      <c r="E83" s="11" t="s">
        <v>42</v>
      </c>
      <c r="F83" s="24"/>
      <c r="G83" s="31" t="s">
        <v>125</v>
      </c>
    </row>
    <row r="84" spans="1:8" s="11" customFormat="1" x14ac:dyDescent="0.2">
      <c r="A84" s="26"/>
      <c r="B84" s="12"/>
      <c r="E84" s="11" t="s">
        <v>91</v>
      </c>
      <c r="F84" s="24"/>
      <c r="G84" s="38">
        <v>20120822</v>
      </c>
    </row>
    <row r="85" spans="1:8" s="3" customFormat="1" ht="15.75" x14ac:dyDescent="0.2">
      <c r="A85" s="20"/>
      <c r="B85"/>
      <c r="C85" s="11"/>
      <c r="E85" s="3" t="s">
        <v>26</v>
      </c>
      <c r="F85" s="11" t="s">
        <v>27</v>
      </c>
      <c r="G85" s="9">
        <v>3</v>
      </c>
      <c r="H85" s="3" t="s">
        <v>51</v>
      </c>
    </row>
    <row r="86" spans="1:8" s="3" customFormat="1" x14ac:dyDescent="0.2">
      <c r="C86" s="11"/>
      <c r="F86" s="3" t="s">
        <v>28</v>
      </c>
      <c r="G86" s="9" t="s">
        <v>29</v>
      </c>
    </row>
    <row r="87" spans="1:8" s="3" customFormat="1" x14ac:dyDescent="0.2">
      <c r="C87" s="11"/>
      <c r="F87" s="3" t="s">
        <v>43</v>
      </c>
      <c r="G87" s="37" t="s">
        <v>118</v>
      </c>
    </row>
    <row r="88" spans="1:8" s="11" customFormat="1" x14ac:dyDescent="0.2">
      <c r="A88" s="26"/>
      <c r="F88" s="11" t="s">
        <v>30</v>
      </c>
      <c r="G88" s="39" t="s">
        <v>119</v>
      </c>
    </row>
    <row r="89" spans="1:8" s="11" customFormat="1" x14ac:dyDescent="0.2">
      <c r="A89" s="26"/>
      <c r="G89" s="39" t="s">
        <v>120</v>
      </c>
    </row>
    <row r="90" spans="1:8" s="11" customFormat="1" x14ac:dyDescent="0.2">
      <c r="A90" s="26"/>
      <c r="G90" s="39" t="s">
        <v>121</v>
      </c>
    </row>
    <row r="91" spans="1:8" s="11" customFormat="1" x14ac:dyDescent="0.2">
      <c r="A91" s="26"/>
      <c r="G91" s="39" t="s">
        <v>122</v>
      </c>
    </row>
    <row r="92" spans="1:8" s="11" customFormat="1" x14ac:dyDescent="0.2">
      <c r="A92" s="26"/>
      <c r="G92" s="39" t="s">
        <v>123</v>
      </c>
    </row>
    <row r="93" spans="1:8" s="11" customFormat="1" x14ac:dyDescent="0.2">
      <c r="A93" s="26"/>
      <c r="G93" s="39" t="s">
        <v>124</v>
      </c>
    </row>
    <row r="94" spans="1:8" s="3" customFormat="1" ht="15.75" x14ac:dyDescent="0.2">
      <c r="A94" s="21"/>
      <c r="C94" s="11" t="str">
        <f>B3</f>
        <v>MPAARE1</v>
      </c>
      <c r="E94" s="12" t="s">
        <v>22</v>
      </c>
      <c r="F94" s="11"/>
      <c r="G94" s="9"/>
    </row>
    <row r="95" spans="1:8" s="3" customFormat="1" ht="15.75" x14ac:dyDescent="0.2">
      <c r="A95" s="21"/>
      <c r="C95" s="11"/>
      <c r="E95" s="12"/>
      <c r="F95" s="11"/>
      <c r="G95" s="9"/>
    </row>
    <row r="96" spans="1:8" s="3" customFormat="1" ht="15.75" x14ac:dyDescent="0.2">
      <c r="A96" s="21"/>
      <c r="C96" s="11" t="str">
        <f>B97</f>
        <v>NATINF1</v>
      </c>
      <c r="E96" s="8" t="s">
        <v>21</v>
      </c>
      <c r="F96" s="11"/>
      <c r="G96" s="9"/>
    </row>
    <row r="97" spans="1:8" s="3" customFormat="1" x14ac:dyDescent="0.2">
      <c r="A97" s="32"/>
      <c r="B97" t="str">
        <f>CONCATENATE(D97,ROUND(COUNTIF($D$1:D97,D97),2))</f>
        <v>NATINF1</v>
      </c>
      <c r="C97" s="11"/>
      <c r="D97" s="3" t="s">
        <v>54</v>
      </c>
      <c r="F97" s="11"/>
      <c r="G97" s="9"/>
    </row>
    <row r="98" spans="1:8" s="11" customFormat="1" ht="15.75" x14ac:dyDescent="0.2">
      <c r="A98" s="27"/>
      <c r="E98" s="11" t="s">
        <v>26</v>
      </c>
    </row>
    <row r="99" spans="1:8" s="11" customFormat="1" ht="15.75" x14ac:dyDescent="0.2">
      <c r="A99" s="27"/>
      <c r="F99" s="11" t="s">
        <v>27</v>
      </c>
      <c r="G99" s="28">
        <v>2</v>
      </c>
      <c r="H99" s="11" t="s">
        <v>55</v>
      </c>
    </row>
    <row r="100" spans="1:8" s="11" customFormat="1" ht="15.75" x14ac:dyDescent="0.2">
      <c r="A100" s="27"/>
      <c r="F100" s="11" t="s">
        <v>28</v>
      </c>
      <c r="G100" s="28" t="s">
        <v>29</v>
      </c>
    </row>
    <row r="101" spans="1:8" s="11" customFormat="1" ht="15.75" x14ac:dyDescent="0.2">
      <c r="A101" s="27"/>
      <c r="F101" s="11" t="s">
        <v>43</v>
      </c>
      <c r="G101" s="28" t="s">
        <v>56</v>
      </c>
    </row>
    <row r="102" spans="1:8" s="3" customFormat="1" ht="38.25" x14ac:dyDescent="0.2">
      <c r="A102" s="20"/>
      <c r="C102" s="11"/>
      <c r="F102" s="11" t="s">
        <v>30</v>
      </c>
      <c r="G102" s="9" t="s">
        <v>57</v>
      </c>
    </row>
    <row r="103" spans="1:8" s="3" customFormat="1" ht="15.75" x14ac:dyDescent="0.2">
      <c r="A103" s="20"/>
      <c r="C103" s="11" t="str">
        <f>B3</f>
        <v>MPAARE1</v>
      </c>
      <c r="E103" s="12" t="s">
        <v>22</v>
      </c>
      <c r="F103" s="11"/>
      <c r="G103" s="9"/>
    </row>
    <row r="104" spans="1:8" s="3" customFormat="1" ht="15.75" x14ac:dyDescent="0.2">
      <c r="A104" s="20"/>
      <c r="C104" s="11"/>
      <c r="F104" s="11"/>
      <c r="G104" s="23"/>
    </row>
    <row r="105" spans="1:8" s="3" customFormat="1" ht="15.75" x14ac:dyDescent="0.2">
      <c r="A105" s="20"/>
      <c r="C105" s="11" t="str">
        <f>B106</f>
        <v>NATINF2</v>
      </c>
      <c r="E105" s="8" t="s">
        <v>21</v>
      </c>
      <c r="F105" s="11"/>
      <c r="G105" s="23"/>
    </row>
    <row r="106" spans="1:8" s="3" customFormat="1" ht="15.75" x14ac:dyDescent="0.2">
      <c r="A106" s="21"/>
      <c r="B106" t="str">
        <f>CONCATENATE(D106,ROUND(COUNTIF($D$1:D106,D106),2))</f>
        <v>NATINF2</v>
      </c>
      <c r="C106" s="11"/>
      <c r="D106" s="3" t="s">
        <v>54</v>
      </c>
      <c r="F106" s="11"/>
      <c r="G106" s="9"/>
    </row>
    <row r="107" spans="1:8" s="11" customFormat="1" ht="15.75" x14ac:dyDescent="0.2">
      <c r="A107" s="27"/>
      <c r="E107" s="11" t="s">
        <v>26</v>
      </c>
    </row>
    <row r="108" spans="1:8" s="11" customFormat="1" ht="15.75" x14ac:dyDescent="0.2">
      <c r="A108" s="27"/>
      <c r="F108" s="11" t="s">
        <v>27</v>
      </c>
      <c r="G108" s="28">
        <v>2</v>
      </c>
      <c r="H108" s="11" t="s">
        <v>55</v>
      </c>
    </row>
    <row r="109" spans="1:8" s="11" customFormat="1" ht="15.75" x14ac:dyDescent="0.2">
      <c r="A109" s="27"/>
      <c r="F109" s="11" t="s">
        <v>28</v>
      </c>
      <c r="G109" s="28" t="s">
        <v>29</v>
      </c>
    </row>
    <row r="110" spans="1:8" s="11" customFormat="1" ht="15.75" x14ac:dyDescent="0.2">
      <c r="A110" s="27"/>
      <c r="F110" s="11" t="s">
        <v>43</v>
      </c>
      <c r="G110" s="28" t="s">
        <v>58</v>
      </c>
    </row>
    <row r="111" spans="1:8" s="3" customFormat="1" ht="51" x14ac:dyDescent="0.2">
      <c r="A111" s="20"/>
      <c r="C111" s="11"/>
      <c r="F111" s="11" t="s">
        <v>30</v>
      </c>
      <c r="G111" s="9" t="s">
        <v>59</v>
      </c>
    </row>
    <row r="112" spans="1:8" s="3" customFormat="1" ht="15.75" x14ac:dyDescent="0.2">
      <c r="A112" s="20"/>
      <c r="C112" s="11" t="str">
        <f>B3</f>
        <v>MPAARE1</v>
      </c>
      <c r="E112" s="12" t="s">
        <v>22</v>
      </c>
      <c r="F112" s="11"/>
      <c r="G112" s="9"/>
    </row>
    <row r="113" spans="1:9" s="3" customFormat="1" ht="15.75" x14ac:dyDescent="0.2">
      <c r="A113" s="20"/>
      <c r="C113" s="11"/>
      <c r="E113" s="8"/>
      <c r="F113" s="11"/>
      <c r="G113" s="9"/>
    </row>
    <row r="114" spans="1:9" s="3" customFormat="1" ht="15.75" x14ac:dyDescent="0.2">
      <c r="A114" s="20"/>
      <c r="B114"/>
      <c r="C114" s="11"/>
      <c r="F114" s="11"/>
      <c r="G114" s="23"/>
    </row>
    <row r="115" spans="1:9" s="3" customFormat="1" ht="15.75" x14ac:dyDescent="0.2">
      <c r="A115" s="20"/>
      <c r="B115"/>
      <c r="C115" s="11"/>
    </row>
    <row r="116" spans="1:9" s="3" customFormat="1" ht="15.75" x14ac:dyDescent="0.2">
      <c r="A116" s="20"/>
      <c r="B116"/>
      <c r="C116" s="11"/>
      <c r="F116" s="11"/>
      <c r="G116" s="28"/>
      <c r="H116" s="11"/>
    </row>
    <row r="117" spans="1:9" s="3" customFormat="1" ht="15.75" x14ac:dyDescent="0.2">
      <c r="A117" s="20"/>
      <c r="B117"/>
      <c r="C117" s="11"/>
      <c r="F117" s="11"/>
      <c r="G117" s="9"/>
    </row>
    <row r="118" spans="1:9" s="3" customFormat="1" ht="15.75" x14ac:dyDescent="0.2">
      <c r="A118" s="20"/>
      <c r="B118"/>
      <c r="C118" s="11"/>
      <c r="F118" s="11"/>
      <c r="G118" s="28"/>
    </row>
    <row r="119" spans="1:9" s="3" customFormat="1" ht="15.75" x14ac:dyDescent="0.2">
      <c r="A119" s="20"/>
      <c r="B119"/>
      <c r="C119" s="11"/>
      <c r="F119" s="11"/>
      <c r="G119" s="23"/>
    </row>
    <row r="120" spans="1:9" s="3" customFormat="1" ht="15.75" x14ac:dyDescent="0.2">
      <c r="A120" s="20"/>
      <c r="B120"/>
      <c r="C120" s="11"/>
      <c r="G120" s="28"/>
    </row>
    <row r="121" spans="1:9" s="3" customFormat="1" ht="15.75" x14ac:dyDescent="0.2">
      <c r="A121" s="20"/>
      <c r="B121"/>
      <c r="C121" s="11"/>
      <c r="E121" s="12"/>
      <c r="G121" s="11"/>
    </row>
    <row r="122" spans="1:9" s="3" customFormat="1" ht="15.75" x14ac:dyDescent="0.2">
      <c r="A122" s="21"/>
      <c r="B122"/>
      <c r="C122" s="11"/>
      <c r="E122" s="5"/>
      <c r="F122" s="11"/>
      <c r="G122" s="9"/>
    </row>
    <row r="123" spans="1:9" s="3" customFormat="1" x14ac:dyDescent="0.2">
      <c r="A123" s="32"/>
      <c r="B123"/>
      <c r="C123" s="11"/>
      <c r="E123" s="5"/>
      <c r="F123" s="11"/>
      <c r="G123" s="9"/>
    </row>
    <row r="124" spans="1:9" s="11" customFormat="1" ht="15.75" x14ac:dyDescent="0.2">
      <c r="A124" s="27"/>
      <c r="I124" s="28"/>
    </row>
    <row r="125" spans="1:9" s="11" customFormat="1" ht="15.75" x14ac:dyDescent="0.2">
      <c r="A125" s="27"/>
      <c r="G125" s="33"/>
    </row>
    <row r="126" spans="1:9" s="11" customFormat="1" ht="15.75" x14ac:dyDescent="0.2">
      <c r="A126" s="27"/>
      <c r="G126" s="28"/>
    </row>
    <row r="127" spans="1:9" s="11" customFormat="1" ht="15.75" x14ac:dyDescent="0.2">
      <c r="A127" s="27"/>
      <c r="G127" s="28"/>
    </row>
    <row r="128" spans="1:9" s="3" customFormat="1" ht="15.75" x14ac:dyDescent="0.2">
      <c r="A128" s="20"/>
      <c r="C128" s="11"/>
      <c r="F128" s="11"/>
      <c r="G128" s="9"/>
    </row>
    <row r="129" spans="1:8" s="3" customFormat="1" ht="15.75" x14ac:dyDescent="0.2">
      <c r="A129" s="20"/>
      <c r="C129" s="11"/>
      <c r="F129" s="11"/>
      <c r="G129" s="9"/>
    </row>
    <row r="130" spans="1:8" s="3" customFormat="1" ht="15.75" x14ac:dyDescent="0.2">
      <c r="A130" s="20"/>
      <c r="C130" s="11"/>
      <c r="F130" s="11"/>
      <c r="G130" s="9"/>
    </row>
    <row r="131" spans="1:8" s="3" customFormat="1" ht="15.75" x14ac:dyDescent="0.2">
      <c r="A131" s="20"/>
      <c r="C131" s="11"/>
      <c r="F131" s="11"/>
      <c r="G131" s="9"/>
    </row>
    <row r="132" spans="1:8" s="3" customFormat="1" ht="15.75" x14ac:dyDescent="0.2">
      <c r="A132" s="20"/>
      <c r="C132" s="11"/>
      <c r="E132" s="8"/>
      <c r="F132" s="11"/>
      <c r="G132" s="9"/>
    </row>
    <row r="133" spans="1:8" s="3" customFormat="1" ht="15.75" x14ac:dyDescent="0.2">
      <c r="A133" s="20"/>
      <c r="B133"/>
      <c r="C133" s="11"/>
      <c r="F133" s="11"/>
      <c r="G133" s="23"/>
    </row>
    <row r="134" spans="1:8" s="3" customFormat="1" ht="15.75" x14ac:dyDescent="0.2">
      <c r="A134" s="20"/>
      <c r="B134"/>
      <c r="C134" s="11"/>
    </row>
    <row r="135" spans="1:8" s="3" customFormat="1" ht="15.75" x14ac:dyDescent="0.2">
      <c r="A135" s="20"/>
      <c r="B135"/>
      <c r="C135" s="11"/>
      <c r="F135" s="11"/>
      <c r="G135" s="28"/>
      <c r="H135" s="11"/>
    </row>
    <row r="136" spans="1:8" s="3" customFormat="1" ht="15.75" x14ac:dyDescent="0.2">
      <c r="A136" s="20"/>
      <c r="B136"/>
      <c r="C136" s="11"/>
      <c r="F136" s="11"/>
      <c r="G136" s="9"/>
    </row>
    <row r="137" spans="1:8" s="3" customFormat="1" ht="15.75" x14ac:dyDescent="0.2">
      <c r="A137" s="20"/>
      <c r="B137"/>
      <c r="C137" s="11"/>
      <c r="F137" s="11"/>
      <c r="G137" s="28"/>
    </row>
    <row r="138" spans="1:8" s="3" customFormat="1" ht="15.75" x14ac:dyDescent="0.2">
      <c r="A138" s="20"/>
      <c r="B138"/>
      <c r="C138" s="11"/>
      <c r="F138" s="11"/>
      <c r="G138" s="23"/>
    </row>
    <row r="139" spans="1:8" s="3" customFormat="1" ht="15.75" x14ac:dyDescent="0.2">
      <c r="A139" s="20"/>
      <c r="B139"/>
      <c r="C139" s="11"/>
      <c r="G139" s="28"/>
    </row>
    <row r="140" spans="1:8" s="3" customFormat="1" ht="15.75" x14ac:dyDescent="0.2">
      <c r="A140" s="20"/>
      <c r="B140"/>
      <c r="C140" s="11"/>
      <c r="E140" s="12"/>
      <c r="G140" s="11"/>
    </row>
    <row r="141" spans="1:8" s="3" customFormat="1" ht="15.75" x14ac:dyDescent="0.2">
      <c r="A141" s="20"/>
      <c r="B141"/>
      <c r="C141" s="11"/>
      <c r="E141" s="8"/>
      <c r="G141" s="11"/>
    </row>
    <row r="142" spans="1:8" s="3" customFormat="1" ht="15.75" x14ac:dyDescent="0.2">
      <c r="A142" s="20"/>
      <c r="B142"/>
      <c r="C142" s="11"/>
      <c r="G142" s="11"/>
    </row>
    <row r="143" spans="1:8" s="3" customFormat="1" ht="15.75" x14ac:dyDescent="0.2">
      <c r="A143" s="20"/>
      <c r="B143"/>
      <c r="C143" s="11"/>
    </row>
    <row r="144" spans="1:8" s="3" customFormat="1" ht="15.75" x14ac:dyDescent="0.2">
      <c r="A144" s="20"/>
      <c r="B144"/>
      <c r="C144" s="11"/>
      <c r="G144" s="2"/>
    </row>
    <row r="145" spans="1:9" s="3" customFormat="1" ht="15.75" x14ac:dyDescent="0.2">
      <c r="A145" s="20"/>
      <c r="B145"/>
      <c r="C145" s="11"/>
      <c r="G145" s="11"/>
    </row>
    <row r="146" spans="1:9" s="3" customFormat="1" ht="15.75" x14ac:dyDescent="0.2">
      <c r="A146" s="20"/>
      <c r="B146"/>
      <c r="C146" s="11"/>
      <c r="G146" s="11"/>
    </row>
    <row r="147" spans="1:9" s="3" customFormat="1" ht="15.75" x14ac:dyDescent="0.2">
      <c r="A147" s="20"/>
      <c r="C147" s="11"/>
      <c r="E147" s="5"/>
      <c r="F147" s="11"/>
    </row>
    <row r="148" spans="1:9" s="3" customFormat="1" ht="15.75" x14ac:dyDescent="0.2">
      <c r="A148" s="20"/>
      <c r="C148" s="11"/>
      <c r="E148" s="12"/>
      <c r="F148" s="11"/>
    </row>
    <row r="149" spans="1:9" s="3" customFormat="1" ht="15.75" x14ac:dyDescent="0.2">
      <c r="A149" s="20"/>
      <c r="C149" s="11"/>
      <c r="F149" s="11"/>
    </row>
    <row r="150" spans="1:9" s="3" customFormat="1" x14ac:dyDescent="0.2">
      <c r="A150" s="32"/>
      <c r="B150"/>
      <c r="C150" s="11"/>
      <c r="E150" s="5"/>
      <c r="F150" s="11"/>
      <c r="G150" s="9"/>
    </row>
    <row r="151" spans="1:9" s="11" customFormat="1" ht="15.75" x14ac:dyDescent="0.2">
      <c r="A151" s="27"/>
      <c r="I151" s="28"/>
    </row>
    <row r="152" spans="1:9" s="11" customFormat="1" ht="15.75" x14ac:dyDescent="0.2">
      <c r="A152" s="27"/>
      <c r="G152" s="33"/>
    </row>
    <row r="153" spans="1:9" s="11" customFormat="1" ht="15.75" x14ac:dyDescent="0.2">
      <c r="A153" s="27"/>
      <c r="G153" s="28"/>
    </row>
    <row r="154" spans="1:9" s="11" customFormat="1" ht="15.75" x14ac:dyDescent="0.2">
      <c r="A154" s="27"/>
      <c r="G154" s="28"/>
    </row>
    <row r="155" spans="1:9" s="3" customFormat="1" ht="15.75" x14ac:dyDescent="0.2">
      <c r="A155" s="20"/>
      <c r="C155" s="11"/>
      <c r="F155" s="11"/>
      <c r="G155" s="9"/>
    </row>
    <row r="156" spans="1:9" s="3" customFormat="1" ht="15.75" x14ac:dyDescent="0.2">
      <c r="A156" s="20"/>
      <c r="C156" s="11"/>
      <c r="F156" s="11"/>
      <c r="G156" s="9"/>
    </row>
    <row r="157" spans="1:9" s="3" customFormat="1" ht="15.75" x14ac:dyDescent="0.2">
      <c r="A157" s="20"/>
      <c r="C157" s="11"/>
      <c r="F157" s="11"/>
      <c r="G157" s="9"/>
    </row>
    <row r="158" spans="1:9" s="3" customFormat="1" ht="15.75" x14ac:dyDescent="0.2">
      <c r="A158" s="20"/>
      <c r="C158" s="11"/>
      <c r="F158" s="11"/>
      <c r="G158" s="9"/>
    </row>
    <row r="159" spans="1:9" s="3" customFormat="1" ht="15.75" x14ac:dyDescent="0.2">
      <c r="A159" s="20"/>
      <c r="C159" s="11"/>
      <c r="E159" s="8"/>
      <c r="F159" s="11"/>
      <c r="G159" s="9"/>
    </row>
    <row r="160" spans="1:9" s="3" customFormat="1" ht="15.75" x14ac:dyDescent="0.2">
      <c r="A160" s="20"/>
      <c r="B160"/>
      <c r="C160" s="11"/>
      <c r="F160" s="11"/>
      <c r="G160" s="23"/>
    </row>
    <row r="161" spans="1:8" s="3" customFormat="1" ht="15.75" x14ac:dyDescent="0.2">
      <c r="A161" s="20"/>
      <c r="B161"/>
      <c r="C161" s="11"/>
    </row>
    <row r="162" spans="1:8" s="3" customFormat="1" ht="15.75" x14ac:dyDescent="0.2">
      <c r="A162" s="20"/>
      <c r="B162"/>
      <c r="C162" s="11"/>
      <c r="F162" s="11"/>
      <c r="G162" s="28"/>
      <c r="H162" s="11"/>
    </row>
    <row r="163" spans="1:8" s="3" customFormat="1" ht="15.75" x14ac:dyDescent="0.2">
      <c r="A163" s="20"/>
      <c r="B163"/>
      <c r="C163" s="11"/>
      <c r="F163" s="11"/>
      <c r="G163" s="9"/>
    </row>
    <row r="164" spans="1:8" s="3" customFormat="1" ht="15.75" x14ac:dyDescent="0.2">
      <c r="A164" s="20"/>
      <c r="B164"/>
      <c r="C164" s="11"/>
      <c r="F164" s="11"/>
      <c r="G164" s="28"/>
    </row>
    <row r="165" spans="1:8" s="3" customFormat="1" ht="15.75" x14ac:dyDescent="0.2">
      <c r="A165" s="20"/>
      <c r="B165"/>
      <c r="C165" s="11"/>
      <c r="F165" s="11"/>
      <c r="G165" s="23"/>
    </row>
    <row r="166" spans="1:8" s="3" customFormat="1" ht="15.75" x14ac:dyDescent="0.2">
      <c r="A166" s="20"/>
      <c r="B166"/>
      <c r="C166" s="11"/>
      <c r="G166" s="28"/>
    </row>
    <row r="167" spans="1:8" s="3" customFormat="1" ht="15.75" x14ac:dyDescent="0.2">
      <c r="A167" s="20"/>
      <c r="B167"/>
      <c r="C167" s="11"/>
      <c r="E167" s="12"/>
      <c r="G167" s="11"/>
    </row>
    <row r="168" spans="1:8" s="3" customFormat="1" ht="15.75" x14ac:dyDescent="0.2">
      <c r="A168" s="20"/>
      <c r="C168" s="11"/>
      <c r="F168" s="11"/>
      <c r="G168" s="29"/>
    </row>
    <row r="169" spans="1:8" s="3" customFormat="1" ht="15.75" x14ac:dyDescent="0.2">
      <c r="A169" s="20"/>
      <c r="B169"/>
      <c r="C169" s="11"/>
      <c r="E169" s="8"/>
      <c r="G169" s="11"/>
    </row>
    <row r="170" spans="1:8" s="3" customFormat="1" ht="15.75" x14ac:dyDescent="0.2">
      <c r="A170" s="20"/>
      <c r="B170"/>
      <c r="C170" s="11"/>
      <c r="G170" s="11"/>
    </row>
    <row r="171" spans="1:8" s="3" customFormat="1" ht="15.75" x14ac:dyDescent="0.2">
      <c r="A171" s="20"/>
      <c r="B171"/>
      <c r="C171" s="11"/>
    </row>
    <row r="172" spans="1:8" s="3" customFormat="1" ht="15.75" x14ac:dyDescent="0.2">
      <c r="A172" s="20"/>
      <c r="B172"/>
      <c r="C172" s="11"/>
      <c r="G172" s="2"/>
    </row>
    <row r="173" spans="1:8" s="3" customFormat="1" ht="15.75" x14ac:dyDescent="0.2">
      <c r="A173" s="20"/>
      <c r="B173"/>
      <c r="C173" s="11"/>
      <c r="G173" s="11"/>
    </row>
    <row r="174" spans="1:8" s="3" customFormat="1" ht="15.75" x14ac:dyDescent="0.2">
      <c r="A174" s="20"/>
      <c r="B174"/>
      <c r="C174" s="11"/>
      <c r="G174" s="11"/>
    </row>
    <row r="175" spans="1:8" s="3" customFormat="1" ht="15.75" x14ac:dyDescent="0.2">
      <c r="A175" s="20"/>
      <c r="C175" s="11"/>
      <c r="E175" s="12"/>
      <c r="F175" s="11"/>
    </row>
    <row r="176" spans="1:8" s="3" customFormat="1" ht="15.75" x14ac:dyDescent="0.2">
      <c r="A176" s="20"/>
      <c r="C176" s="11"/>
      <c r="E176" s="12"/>
      <c r="F176" s="11"/>
    </row>
    <row r="177" spans="1:8" s="3" customFormat="1" ht="15.75" x14ac:dyDescent="0.2">
      <c r="A177" s="20"/>
      <c r="C177" s="11"/>
      <c r="F177" s="11"/>
      <c r="G177" s="9"/>
    </row>
    <row r="178" spans="1:8" s="3" customFormat="1" ht="15.75" x14ac:dyDescent="0.2">
      <c r="A178" s="20"/>
      <c r="C178" s="11"/>
      <c r="F178" s="11"/>
      <c r="G178" s="9"/>
    </row>
    <row r="179" spans="1:8" s="3" customFormat="1" ht="15.75" x14ac:dyDescent="0.2">
      <c r="A179" s="20"/>
      <c r="C179" s="11"/>
      <c r="F179" s="11"/>
      <c r="G179" s="9"/>
    </row>
    <row r="180" spans="1:8" s="3" customFormat="1" ht="15.75" x14ac:dyDescent="0.2">
      <c r="A180" s="20"/>
      <c r="C180" s="11"/>
      <c r="F180" s="11"/>
      <c r="G180" s="9"/>
    </row>
    <row r="181" spans="1:8" s="3" customFormat="1" ht="15.75" x14ac:dyDescent="0.2">
      <c r="A181" s="20"/>
      <c r="C181" s="11"/>
      <c r="F181" s="11"/>
      <c r="G181" s="9"/>
    </row>
    <row r="182" spans="1:8" s="3" customFormat="1" ht="15.75" x14ac:dyDescent="0.2">
      <c r="A182" s="20"/>
      <c r="C182" s="11"/>
      <c r="F182" s="11"/>
      <c r="G182" s="9"/>
    </row>
    <row r="183" spans="1:8" s="3" customFormat="1" ht="15.75" x14ac:dyDescent="0.2">
      <c r="A183" s="20"/>
      <c r="C183" s="11"/>
      <c r="F183" s="11"/>
      <c r="G183" s="9"/>
    </row>
    <row r="184" spans="1:8" ht="15.75" x14ac:dyDescent="0.2">
      <c r="A184" s="36"/>
      <c r="B184" s="3"/>
      <c r="C184" s="11"/>
      <c r="D184" s="3"/>
      <c r="E184" s="3"/>
      <c r="F184" s="11"/>
    </row>
    <row r="185" spans="1:8" ht="15.75" x14ac:dyDescent="0.2">
      <c r="A185" s="22"/>
      <c r="B185" s="3"/>
      <c r="C185" s="11"/>
      <c r="D185" s="3"/>
      <c r="E185" s="3"/>
      <c r="F185" s="11"/>
    </row>
    <row r="186" spans="1:8" ht="15.75" x14ac:dyDescent="0.2">
      <c r="A186" s="22"/>
      <c r="B186" s="3"/>
      <c r="C186" s="11"/>
      <c r="D186" s="3"/>
      <c r="E186" s="3"/>
      <c r="F186" s="11"/>
    </row>
    <row r="187" spans="1:8" ht="15.75" x14ac:dyDescent="0.2">
      <c r="A187" s="22"/>
      <c r="B187" s="3"/>
      <c r="C187" s="11"/>
      <c r="D187" s="3"/>
      <c r="E187" s="3"/>
      <c r="F187" s="11"/>
    </row>
    <row r="188" spans="1:8" x14ac:dyDescent="0.2">
      <c r="A188" s="3"/>
      <c r="B188" s="3"/>
      <c r="C188" s="11"/>
      <c r="D188" s="3"/>
      <c r="E188" s="3"/>
      <c r="F188" s="11"/>
      <c r="G188" s="17"/>
      <c r="H188" s="7"/>
    </row>
    <row r="189" spans="1:8" x14ac:dyDescent="0.2">
      <c r="A189" s="3"/>
      <c r="B189" s="3"/>
      <c r="C189" s="11"/>
      <c r="D189" s="3"/>
      <c r="E189" s="3"/>
      <c r="F189" s="11"/>
      <c r="G189" s="19"/>
    </row>
    <row r="198" spans="1:13" x14ac:dyDescent="0.2">
      <c r="E198" s="14"/>
      <c r="G198" s="17"/>
      <c r="H198" s="7"/>
    </row>
    <row r="199" spans="1:13" x14ac:dyDescent="0.2">
      <c r="E199" s="13"/>
      <c r="F199" s="13"/>
      <c r="G199" s="19"/>
    </row>
    <row r="200" spans="1:13" x14ac:dyDescent="0.2">
      <c r="E200" s="13"/>
      <c r="F200" s="13"/>
    </row>
    <row r="201" spans="1:13" x14ac:dyDescent="0.2">
      <c r="E201" s="12"/>
    </row>
    <row r="202" spans="1:13" x14ac:dyDescent="0.2">
      <c r="E202" s="12"/>
    </row>
    <row r="203" spans="1:13" x14ac:dyDescent="0.2">
      <c r="A203"/>
      <c r="E203" s="12"/>
      <c r="F203"/>
      <c r="G203"/>
      <c r="H203"/>
      <c r="M203"/>
    </row>
    <row r="204" spans="1:13" x14ac:dyDescent="0.2">
      <c r="C204" s="12"/>
      <c r="E204" s="12"/>
    </row>
    <row r="205" spans="1:13" x14ac:dyDescent="0.2">
      <c r="E205" s="34"/>
      <c r="H205" s="5"/>
    </row>
    <row r="206" spans="1:13" x14ac:dyDescent="0.2">
      <c r="E206" s="35"/>
    </row>
    <row r="207" spans="1:13" x14ac:dyDescent="0.2">
      <c r="E207" s="35"/>
      <c r="G207" s="10"/>
      <c r="H207" s="6"/>
    </row>
    <row r="208" spans="1:13" x14ac:dyDescent="0.2">
      <c r="C208" s="1"/>
      <c r="E208" s="35"/>
    </row>
    <row r="209" spans="4:8" x14ac:dyDescent="0.2">
      <c r="E209" s="35"/>
    </row>
    <row r="210" spans="4:8" x14ac:dyDescent="0.2">
      <c r="E210" s="35"/>
      <c r="H210" s="7"/>
    </row>
    <row r="211" spans="4:8" x14ac:dyDescent="0.2">
      <c r="E211" s="35"/>
    </row>
    <row r="212" spans="4:8" x14ac:dyDescent="0.2">
      <c r="E212" s="35"/>
    </row>
    <row r="213" spans="4:8" x14ac:dyDescent="0.2">
      <c r="E213" s="35"/>
    </row>
    <row r="214" spans="4:8" x14ac:dyDescent="0.2">
      <c r="D214" s="4"/>
      <c r="E214" s="35"/>
      <c r="F214" s="15"/>
    </row>
    <row r="215" spans="4:8" x14ac:dyDescent="0.2">
      <c r="D215" s="4"/>
      <c r="E215" s="35"/>
      <c r="F215" s="15"/>
    </row>
    <row r="216" spans="4:8" x14ac:dyDescent="0.2">
      <c r="D216" s="4"/>
      <c r="E216" s="35"/>
      <c r="F216" s="15"/>
    </row>
    <row r="217" spans="4:8" x14ac:dyDescent="0.2">
      <c r="D217" s="4"/>
      <c r="E217" s="35"/>
      <c r="F217" s="15"/>
    </row>
    <row r="218" spans="4:8" x14ac:dyDescent="0.2">
      <c r="E218" s="35"/>
    </row>
    <row r="219" spans="4:8" x14ac:dyDescent="0.2">
      <c r="E219" s="35"/>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tabSelected="1" topLeftCell="B1" zoomScale="110" zoomScaleNormal="110" workbookViewId="0">
      <selection activeCell="E5" sqref="E5:G32"/>
    </sheetView>
  </sheetViews>
  <sheetFormatPr baseColWidth="10" defaultColWidth="9.140625" defaultRowHeight="12.75" x14ac:dyDescent="0.2"/>
  <cols>
    <col min="1" max="1" width="21.42578125" style="1" customWidth="1"/>
    <col min="2" max="4" width="25.85546875" style="1" customWidth="1"/>
    <col min="5" max="5" width="27.140625" style="1" customWidth="1"/>
    <col min="6" max="6" width="36.140625" style="1" customWidth="1"/>
    <col min="7" max="7" width="16.28515625" style="1" bestFit="1" customWidth="1"/>
    <col min="8" max="8" width="13.85546875" bestFit="1" customWidth="1"/>
  </cols>
  <sheetData>
    <row r="1" spans="1:8" s="2" customFormat="1" ht="25.5" x14ac:dyDescent="0.2">
      <c r="A1" s="3" t="s">
        <v>3</v>
      </c>
      <c r="B1" s="3" t="s">
        <v>1</v>
      </c>
      <c r="C1" s="3" t="s">
        <v>4</v>
      </c>
      <c r="D1" s="3" t="s">
        <v>5</v>
      </c>
      <c r="E1" s="3" t="s">
        <v>2</v>
      </c>
      <c r="F1" s="3" t="s">
        <v>2</v>
      </c>
      <c r="G1" s="3" t="s">
        <v>0</v>
      </c>
    </row>
    <row r="2" spans="1:8" s="12" customFormat="1" ht="114.75" x14ac:dyDescent="0.2">
      <c r="A2" s="16"/>
      <c r="F2" s="18"/>
      <c r="G2" s="18"/>
      <c r="H2" s="5" t="s">
        <v>60</v>
      </c>
    </row>
    <row r="3" spans="1:8" s="12" customFormat="1" ht="51" x14ac:dyDescent="0.2">
      <c r="A3" s="16"/>
      <c r="B3" s="16"/>
      <c r="C3" s="16"/>
      <c r="D3" s="16"/>
      <c r="F3" s="18"/>
      <c r="G3" s="16"/>
      <c r="H3" s="18" t="s">
        <v>61</v>
      </c>
    </row>
    <row r="4" spans="1:8" s="12" customFormat="1" x14ac:dyDescent="0.2">
      <c r="A4" s="16"/>
      <c r="B4" s="16"/>
      <c r="C4" s="16"/>
      <c r="D4" s="16"/>
      <c r="E4" s="18"/>
      <c r="F4" s="18"/>
      <c r="G4" s="16"/>
    </row>
    <row r="5" spans="1:8" x14ac:dyDescent="0.2">
      <c r="B5" t="str">
        <f>MappedData!$B$3</f>
        <v>MPAARE1</v>
      </c>
      <c r="E5" s="5" t="s">
        <v>130</v>
      </c>
      <c r="F5" s="1" t="s">
        <v>131</v>
      </c>
      <c r="G5" s="1" t="s">
        <v>62</v>
      </c>
      <c r="H5" s="5" t="s">
        <v>62</v>
      </c>
    </row>
    <row r="6" spans="1:8" s="12" customFormat="1" x14ac:dyDescent="0.2">
      <c r="B6" s="18"/>
      <c r="C6" s="16"/>
      <c r="D6" s="16"/>
      <c r="E6" s="18" t="s">
        <v>132</v>
      </c>
      <c r="F6" s="18" t="s">
        <v>133</v>
      </c>
      <c r="G6" s="12" t="s">
        <v>63</v>
      </c>
      <c r="H6" s="18" t="s">
        <v>63</v>
      </c>
    </row>
    <row r="7" spans="1:8" s="12" customFormat="1" x14ac:dyDescent="0.2">
      <c r="A7" s="16"/>
      <c r="B7" s="1"/>
      <c r="C7" s="16"/>
      <c r="D7" s="16"/>
      <c r="E7" s="18" t="s">
        <v>134</v>
      </c>
      <c r="F7" s="16" t="s">
        <v>135</v>
      </c>
      <c r="G7" s="12" t="s">
        <v>64</v>
      </c>
      <c r="H7" s="5" t="s">
        <v>64</v>
      </c>
    </row>
    <row r="8" spans="1:8" s="12" customFormat="1" x14ac:dyDescent="0.2">
      <c r="A8" s="16"/>
      <c r="B8" s="16"/>
      <c r="C8" s="16"/>
      <c r="D8" s="16"/>
      <c r="E8" s="18" t="s">
        <v>136</v>
      </c>
      <c r="F8" s="16" t="s">
        <v>137</v>
      </c>
      <c r="G8" s="12" t="s">
        <v>65</v>
      </c>
      <c r="H8" s="18" t="s">
        <v>65</v>
      </c>
    </row>
    <row r="9" spans="1:8" x14ac:dyDescent="0.2">
      <c r="E9" s="1" t="s">
        <v>138</v>
      </c>
      <c r="F9" s="1" t="s">
        <v>139</v>
      </c>
      <c r="G9" s="1" t="s">
        <v>66</v>
      </c>
      <c r="H9" s="5" t="s">
        <v>66</v>
      </c>
    </row>
    <row r="10" spans="1:8" s="12" customFormat="1" x14ac:dyDescent="0.2">
      <c r="B10" s="16"/>
      <c r="C10" s="16"/>
      <c r="D10" s="16"/>
      <c r="E10" s="16" t="s">
        <v>140</v>
      </c>
      <c r="F10" s="18" t="s">
        <v>141</v>
      </c>
      <c r="G10" s="12" t="s">
        <v>67</v>
      </c>
      <c r="H10" s="18" t="s">
        <v>67</v>
      </c>
    </row>
    <row r="11" spans="1:8" x14ac:dyDescent="0.2">
      <c r="E11" s="1" t="s">
        <v>142</v>
      </c>
      <c r="F11" s="1" t="s">
        <v>143</v>
      </c>
      <c r="G11" s="1" t="s">
        <v>68</v>
      </c>
      <c r="H11" s="1" t="s">
        <v>68</v>
      </c>
    </row>
    <row r="12" spans="1:8" x14ac:dyDescent="0.2">
      <c r="E12" s="1" t="s">
        <v>144</v>
      </c>
      <c r="F12" s="5" t="s">
        <v>145</v>
      </c>
      <c r="G12" s="1" t="s">
        <v>69</v>
      </c>
      <c r="H12" s="1" t="s">
        <v>69</v>
      </c>
    </row>
    <row r="13" spans="1:8" x14ac:dyDescent="0.2">
      <c r="E13" s="1" t="s">
        <v>146</v>
      </c>
      <c r="F13" s="1" t="s">
        <v>147</v>
      </c>
      <c r="G13" s="1" t="s">
        <v>70</v>
      </c>
      <c r="H13" s="1" t="s">
        <v>70</v>
      </c>
    </row>
    <row r="14" spans="1:8" x14ac:dyDescent="0.2">
      <c r="E14" s="1" t="s">
        <v>148</v>
      </c>
      <c r="F14" s="5" t="s">
        <v>149</v>
      </c>
      <c r="G14" s="1" t="s">
        <v>71</v>
      </c>
      <c r="H14" s="5" t="s">
        <v>71</v>
      </c>
    </row>
    <row r="15" spans="1:8" x14ac:dyDescent="0.2">
      <c r="E15" s="1" t="s">
        <v>150</v>
      </c>
      <c r="F15" s="1" t="s">
        <v>151</v>
      </c>
      <c r="G15" s="1" t="s">
        <v>72</v>
      </c>
      <c r="H15" s="1" t="s">
        <v>72</v>
      </c>
    </row>
    <row r="16" spans="1:8" x14ac:dyDescent="0.2">
      <c r="E16" s="1" t="s">
        <v>152</v>
      </c>
      <c r="F16" s="1" t="s">
        <v>153</v>
      </c>
      <c r="G16" s="1" t="s">
        <v>73</v>
      </c>
      <c r="H16" s="1" t="s">
        <v>73</v>
      </c>
    </row>
    <row r="17" spans="5:8" x14ac:dyDescent="0.2">
      <c r="E17" s="1" t="s">
        <v>154</v>
      </c>
      <c r="F17" s="1" t="s">
        <v>155</v>
      </c>
      <c r="G17" s="1" t="s">
        <v>74</v>
      </c>
      <c r="H17" s="1" t="s">
        <v>74</v>
      </c>
    </row>
    <row r="18" spans="5:8" x14ac:dyDescent="0.2">
      <c r="E18" s="1" t="s">
        <v>156</v>
      </c>
      <c r="F18" s="1" t="s">
        <v>157</v>
      </c>
      <c r="G18" s="1" t="s">
        <v>75</v>
      </c>
      <c r="H18" s="1" t="s">
        <v>75</v>
      </c>
    </row>
    <row r="19" spans="5:8" x14ac:dyDescent="0.2">
      <c r="E19" s="1" t="s">
        <v>158</v>
      </c>
      <c r="F19" s="1" t="s">
        <v>159</v>
      </c>
      <c r="G19" s="1" t="s">
        <v>76</v>
      </c>
      <c r="H19" s="1" t="s">
        <v>76</v>
      </c>
    </row>
    <row r="20" spans="5:8" x14ac:dyDescent="0.2">
      <c r="E20" s="1" t="s">
        <v>160</v>
      </c>
      <c r="F20" s="1" t="s">
        <v>161</v>
      </c>
      <c r="G20" s="1" t="s">
        <v>77</v>
      </c>
      <c r="H20" s="1" t="s">
        <v>77</v>
      </c>
    </row>
    <row r="21" spans="5:8" x14ac:dyDescent="0.2">
      <c r="E21" s="1" t="s">
        <v>162</v>
      </c>
      <c r="F21" s="1" t="s">
        <v>163</v>
      </c>
      <c r="G21" s="1" t="s">
        <v>78</v>
      </c>
      <c r="H21" s="1" t="s">
        <v>78</v>
      </c>
    </row>
    <row r="22" spans="5:8" x14ac:dyDescent="0.2">
      <c r="E22" s="1" t="s">
        <v>164</v>
      </c>
      <c r="F22" s="1" t="s">
        <v>165</v>
      </c>
      <c r="G22" s="1" t="s">
        <v>79</v>
      </c>
      <c r="H22" s="1" t="s">
        <v>79</v>
      </c>
    </row>
    <row r="23" spans="5:8" x14ac:dyDescent="0.2">
      <c r="E23" s="1" t="s">
        <v>166</v>
      </c>
      <c r="F23" s="1" t="s">
        <v>167</v>
      </c>
      <c r="G23" s="1" t="s">
        <v>80</v>
      </c>
      <c r="H23" s="1" t="s">
        <v>80</v>
      </c>
    </row>
    <row r="24" spans="5:8" x14ac:dyDescent="0.2">
      <c r="E24" s="1" t="s">
        <v>168</v>
      </c>
      <c r="F24" s="1" t="s">
        <v>169</v>
      </c>
      <c r="G24" s="1" t="s">
        <v>81</v>
      </c>
      <c r="H24" s="1" t="s">
        <v>81</v>
      </c>
    </row>
    <row r="25" spans="5:8" x14ac:dyDescent="0.2">
      <c r="E25" s="1" t="s">
        <v>170</v>
      </c>
      <c r="F25" s="1" t="s">
        <v>171</v>
      </c>
      <c r="G25" s="1" t="s">
        <v>82</v>
      </c>
      <c r="H25" s="1" t="s">
        <v>82</v>
      </c>
    </row>
    <row r="26" spans="5:8" x14ac:dyDescent="0.2">
      <c r="E26" s="1" t="s">
        <v>172</v>
      </c>
      <c r="F26" s="1" t="s">
        <v>173</v>
      </c>
      <c r="G26" s="1" t="s">
        <v>83</v>
      </c>
      <c r="H26" s="1" t="s">
        <v>83</v>
      </c>
    </row>
    <row r="27" spans="5:8" x14ac:dyDescent="0.2">
      <c r="E27" s="1" t="s">
        <v>174</v>
      </c>
      <c r="F27" s="1" t="s">
        <v>175</v>
      </c>
      <c r="G27" s="1" t="s">
        <v>84</v>
      </c>
      <c r="H27" s="1" t="s">
        <v>84</v>
      </c>
    </row>
    <row r="28" spans="5:8" x14ac:dyDescent="0.2">
      <c r="E28" s="1" t="s">
        <v>176</v>
      </c>
      <c r="F28" s="1" t="s">
        <v>177</v>
      </c>
      <c r="G28" s="1" t="s">
        <v>85</v>
      </c>
      <c r="H28" s="1" t="s">
        <v>85</v>
      </c>
    </row>
    <row r="29" spans="5:8" x14ac:dyDescent="0.2">
      <c r="E29" s="1" t="s">
        <v>178</v>
      </c>
      <c r="F29" s="1" t="s">
        <v>179</v>
      </c>
      <c r="G29" s="1" t="s">
        <v>86</v>
      </c>
      <c r="H29" s="1" t="s">
        <v>86</v>
      </c>
    </row>
    <row r="30" spans="5:8" x14ac:dyDescent="0.2">
      <c r="E30" s="1" t="s">
        <v>180</v>
      </c>
      <c r="F30" s="1" t="s">
        <v>181</v>
      </c>
      <c r="G30" s="1" t="s">
        <v>87</v>
      </c>
      <c r="H30" s="1" t="s">
        <v>87</v>
      </c>
    </row>
    <row r="31" spans="5:8" x14ac:dyDescent="0.2">
      <c r="E31" s="1" t="s">
        <v>182</v>
      </c>
      <c r="F31" s="1" t="s">
        <v>183</v>
      </c>
      <c r="G31" s="1" t="s">
        <v>88</v>
      </c>
      <c r="H31" s="1" t="s">
        <v>88</v>
      </c>
    </row>
    <row r="32" spans="5:8" x14ac:dyDescent="0.2">
      <c r="E32" s="1" t="s">
        <v>184</v>
      </c>
      <c r="F32" s="1" t="s">
        <v>185</v>
      </c>
      <c r="G32" s="1" t="s">
        <v>89</v>
      </c>
      <c r="H32" s="1" t="s">
        <v>89</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Sources</vt:lpstr>
      <vt:lpstr>MappedData</vt:lpstr>
      <vt:lpstr>Coordinates</vt:lpstr>
    </vt:vector>
  </TitlesOfParts>
  <Company>Jeppesen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Raphael</dc:creator>
  <cp:lastModifiedBy>Jens Schröder-Fürstenberg</cp:lastModifiedBy>
  <dcterms:created xsi:type="dcterms:W3CDTF">2011-04-14T02:40:27Z</dcterms:created>
  <dcterms:modified xsi:type="dcterms:W3CDTF">2012-08-31T06:17:36Z</dcterms:modified>
</cp:coreProperties>
</file>